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yaz.khan\AppData\Local\Microsoft\Windows\INetCache\Content.Outlook\W7GVIWXN\"/>
    </mc:Choice>
  </mc:AlternateContent>
  <xr:revisionPtr revIDLastSave="0" documentId="13_ncr:1_{C634087F-B517-47C2-BD89-7B61DE09CAB3}" xr6:coauthVersionLast="47" xr6:coauthVersionMax="47" xr10:uidLastSave="{00000000-0000-0000-0000-000000000000}"/>
  <bookViews>
    <workbookView xWindow="-108" yWindow="-108" windowWidth="23256" windowHeight="12576" xr2:uid="{8FB6B6DB-D89B-4D52-A3C9-CEC48B1EB84E}"/>
  </bookViews>
  <sheets>
    <sheet name="CHE2025" sheetId="7" r:id="rId1"/>
    <sheet name="CBHTS2025" sheetId="8" r:id="rId2"/>
    <sheet name="CETVET2025" sheetId="13" r:id="rId3"/>
    <sheet name="CAFF2025" sheetId="9" r:id="rId4"/>
    <sheet name="CMNHS " sheetId="10" r:id="rId5"/>
  </sheets>
  <externalReferences>
    <externalReference r:id="rId6"/>
    <externalReference r:id="rId7"/>
  </externalReferences>
  <definedNames>
    <definedName name="_xlnm._FilterDatabase" localSheetId="3" hidden="1">CAFF2025!$A$1:$H$888</definedName>
    <definedName name="_xlnm._FilterDatabase" localSheetId="1" hidden="1">CBHTS2025!$A$1:$H$1058</definedName>
    <definedName name="_xlnm._FilterDatabase" localSheetId="2" hidden="1">CETVET2025!$A$1:$B$74</definedName>
    <definedName name="_xlnm._FilterDatabase" localSheetId="0" hidden="1">'CHE2025'!$A$1:$AY$1</definedName>
    <definedName name="Direction">'[1]App Matrix Overview'!$A$41:$A$43</definedName>
    <definedName name="Future_UDC">'[1]App Matrix Overview'!$A$14:$A$20</definedName>
    <definedName name="Integration_Strategy">'[1]App Matrix Overview'!$A$23:$A$38</definedName>
    <definedName name="lst_Config_Status">#REF!</definedName>
    <definedName name="lst_Form_Type">#REF!</definedName>
    <definedName name="lst_Type">[2]!tbl_type[Type]</definedName>
    <definedName name="lst_Yes_No">#REF!</definedName>
    <definedName name="Milestones">'[1]App Matrix Overview'!$A$47:$A$56</definedName>
    <definedName name="STVSUDC">#REF!</definedName>
    <definedName name="Test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02" i="13" l="1"/>
  <c r="F2701" i="13"/>
  <c r="F2699" i="13"/>
  <c r="F2698" i="13"/>
  <c r="F2697" i="13"/>
  <c r="F2695" i="13"/>
  <c r="F2694" i="13"/>
  <c r="F2692" i="13"/>
  <c r="F2691" i="13"/>
  <c r="F2690" i="13"/>
  <c r="F15" i="13"/>
  <c r="F14" i="13"/>
  <c r="F13" i="13"/>
  <c r="F12" i="13"/>
  <c r="F11" i="13"/>
  <c r="F10" i="13"/>
  <c r="G887" i="9" l="1"/>
  <c r="G885" i="9"/>
  <c r="G884" i="9"/>
  <c r="G883" i="9"/>
  <c r="G882" i="9"/>
  <c r="G881" i="9"/>
  <c r="G880" i="9"/>
  <c r="G879" i="9"/>
  <c r="G878" i="9"/>
  <c r="G877" i="9"/>
  <c r="G876" i="9"/>
  <c r="G875" i="9"/>
  <c r="G874" i="9"/>
  <c r="G871" i="9"/>
  <c r="G868" i="9"/>
  <c r="G867" i="9"/>
  <c r="G866" i="9"/>
  <c r="G865" i="9"/>
  <c r="G863" i="9"/>
  <c r="G862" i="9"/>
  <c r="G861" i="9"/>
  <c r="G860" i="9"/>
  <c r="G858" i="9"/>
  <c r="G857" i="9"/>
  <c r="G856" i="9"/>
  <c r="G855" i="9"/>
  <c r="G853" i="9"/>
  <c r="G852" i="9"/>
  <c r="G851" i="9"/>
  <c r="G850" i="9"/>
  <c r="G848" i="9"/>
  <c r="G847" i="9"/>
  <c r="G846" i="9"/>
  <c r="G845" i="9"/>
  <c r="G843" i="9"/>
  <c r="G842" i="9"/>
  <c r="G841" i="9"/>
  <c r="G840" i="9"/>
  <c r="G838" i="9"/>
  <c r="G836" i="9"/>
  <c r="G834" i="9"/>
  <c r="G832" i="9"/>
  <c r="G831" i="9"/>
  <c r="G830" i="9"/>
  <c r="G829" i="9"/>
  <c r="G828" i="9"/>
  <c r="G827" i="9"/>
  <c r="G826" i="9"/>
  <c r="G825" i="9"/>
  <c r="G824" i="9"/>
  <c r="G823" i="9"/>
  <c r="G820" i="9"/>
  <c r="G818" i="9"/>
  <c r="G817" i="9"/>
  <c r="G816" i="9"/>
  <c r="G814" i="9"/>
  <c r="G813" i="9"/>
  <c r="G812" i="9"/>
  <c r="G810" i="9"/>
  <c r="G809" i="9"/>
  <c r="G808" i="9"/>
  <c r="G806" i="9"/>
  <c r="G805" i="9"/>
  <c r="G804" i="9"/>
  <c r="G802" i="9"/>
  <c r="G801" i="9"/>
  <c r="G800" i="9"/>
  <c r="G798" i="9"/>
  <c r="G797" i="9"/>
  <c r="G796" i="9"/>
  <c r="G794" i="9"/>
  <c r="G793" i="9"/>
  <c r="G792" i="9"/>
  <c r="G790" i="9"/>
  <c r="G789" i="9"/>
  <c r="G788" i="9"/>
  <c r="G786" i="9"/>
  <c r="G785" i="9"/>
  <c r="G784" i="9"/>
  <c r="G782" i="9"/>
  <c r="G781" i="9"/>
  <c r="G780" i="9"/>
  <c r="G776" i="9"/>
  <c r="G775" i="9"/>
  <c r="G773" i="9"/>
  <c r="G772" i="9"/>
  <c r="G770" i="9"/>
  <c r="G769" i="9"/>
  <c r="G767" i="9"/>
  <c r="G766" i="9"/>
  <c r="G764" i="9"/>
  <c r="G763" i="9"/>
  <c r="G761" i="9"/>
  <c r="G760" i="9"/>
  <c r="G758" i="9"/>
  <c r="G757" i="9"/>
  <c r="G755" i="9"/>
  <c r="G753" i="9"/>
  <c r="G752" i="9"/>
  <c r="G750" i="9"/>
  <c r="G749" i="9"/>
  <c r="G746" i="9"/>
  <c r="G744" i="9"/>
  <c r="G743" i="9"/>
  <c r="G741" i="9"/>
  <c r="G740" i="9"/>
  <c r="G738" i="9"/>
  <c r="G737" i="9"/>
  <c r="G735" i="9"/>
  <c r="G734" i="9"/>
  <c r="G732" i="9"/>
  <c r="G731" i="9"/>
  <c r="G729" i="9"/>
  <c r="G728" i="9"/>
  <c r="G726" i="9"/>
  <c r="G725" i="9"/>
  <c r="G723" i="9"/>
  <c r="G721" i="9"/>
  <c r="G720" i="9"/>
  <c r="G718" i="9"/>
  <c r="G717" i="9"/>
  <c r="G714" i="9"/>
  <c r="G712" i="9"/>
  <c r="G710" i="9"/>
  <c r="G709" i="9"/>
  <c r="G707" i="9"/>
  <c r="G706" i="9"/>
  <c r="G704" i="9"/>
  <c r="G703" i="9"/>
  <c r="G701" i="9"/>
  <c r="G700" i="9"/>
  <c r="G698" i="9"/>
  <c r="G697" i="9"/>
  <c r="G695" i="9"/>
  <c r="G694" i="9"/>
  <c r="G692" i="9"/>
  <c r="G691" i="9"/>
  <c r="G689" i="9"/>
  <c r="G687" i="9"/>
  <c r="G686" i="9"/>
  <c r="G684" i="9"/>
  <c r="G683" i="9"/>
  <c r="G680" i="9"/>
  <c r="G678" i="9"/>
  <c r="G677" i="9"/>
  <c r="G675" i="9"/>
  <c r="G674" i="9"/>
  <c r="G672" i="9"/>
  <c r="G671" i="9"/>
  <c r="G669" i="9"/>
  <c r="G668" i="9"/>
  <c r="G666" i="9"/>
  <c r="G665" i="9"/>
  <c r="G663" i="9"/>
  <c r="G662" i="9"/>
  <c r="G660" i="9"/>
  <c r="G659" i="9"/>
  <c r="G657" i="9"/>
  <c r="G655" i="9"/>
  <c r="G654" i="9"/>
  <c r="G652" i="9"/>
  <c r="G651" i="9"/>
  <c r="G648" i="9"/>
  <c r="G646" i="9"/>
  <c r="G644" i="9"/>
  <c r="G643" i="9"/>
  <c r="G642" i="9"/>
  <c r="G640" i="9"/>
  <c r="G639" i="9"/>
  <c r="G638" i="9"/>
  <c r="G636" i="9"/>
  <c r="G635" i="9"/>
  <c r="G634" i="9"/>
  <c r="G632" i="9"/>
  <c r="G631" i="9"/>
  <c r="G630" i="9"/>
  <c r="G628" i="9"/>
  <c r="G627" i="9"/>
  <c r="G626" i="9"/>
  <c r="G624" i="9"/>
  <c r="G623" i="9"/>
  <c r="G622" i="9"/>
  <c r="G620" i="9"/>
  <c r="G619" i="9"/>
  <c r="G618" i="9"/>
  <c r="G616" i="9"/>
  <c r="G615" i="9"/>
  <c r="G614" i="9"/>
  <c r="G612" i="9"/>
  <c r="G611" i="9"/>
  <c r="G610" i="9"/>
  <c r="G608" i="9"/>
  <c r="G607" i="9"/>
  <c r="G606" i="9"/>
  <c r="G603" i="9"/>
  <c r="G601" i="9"/>
  <c r="G600" i="9"/>
  <c r="G598" i="9"/>
  <c r="G597" i="9"/>
  <c r="G595" i="9"/>
  <c r="G594" i="9"/>
  <c r="G592" i="9"/>
  <c r="G591" i="9"/>
  <c r="G589" i="9"/>
  <c r="G588" i="9"/>
  <c r="G586" i="9"/>
  <c r="G585" i="9"/>
  <c r="G583" i="9"/>
  <c r="G582" i="9"/>
  <c r="G580" i="9"/>
  <c r="G578" i="9"/>
  <c r="G577" i="9"/>
  <c r="G575" i="9"/>
  <c r="G574" i="9"/>
  <c r="G571" i="9"/>
  <c r="G569" i="9"/>
  <c r="G568" i="9"/>
  <c r="G566" i="9"/>
  <c r="G565" i="9"/>
  <c r="G563" i="9"/>
  <c r="G562" i="9"/>
  <c r="G560" i="9"/>
  <c r="G559" i="9"/>
  <c r="G557" i="9"/>
  <c r="G556" i="9"/>
  <c r="G554" i="9"/>
  <c r="G553" i="9"/>
  <c r="G551" i="9"/>
  <c r="G550" i="9"/>
  <c r="G548" i="9"/>
  <c r="G546" i="9"/>
  <c r="G545" i="9"/>
  <c r="G543" i="9"/>
  <c r="G542" i="9"/>
  <c r="G539" i="9"/>
  <c r="G537" i="9"/>
  <c r="G536" i="9"/>
  <c r="G535" i="9"/>
  <c r="G534" i="9"/>
  <c r="G533" i="9"/>
  <c r="G532" i="9"/>
  <c r="G531" i="9"/>
  <c r="G530" i="9"/>
  <c r="G529" i="9"/>
  <c r="G528" i="9"/>
  <c r="G527" i="9"/>
  <c r="G524" i="9"/>
  <c r="G523" i="9"/>
  <c r="G522" i="9"/>
  <c r="G521" i="9"/>
  <c r="G520" i="9"/>
  <c r="G519" i="9"/>
  <c r="G518" i="9"/>
  <c r="G517" i="9"/>
  <c r="G516" i="9"/>
  <c r="G515" i="9"/>
  <c r="G514" i="9"/>
  <c r="G508" i="9"/>
  <c r="G507" i="9"/>
  <c r="G506" i="9"/>
  <c r="G505" i="9"/>
  <c r="G503" i="9"/>
  <c r="G502" i="9"/>
  <c r="G501" i="9"/>
  <c r="G500" i="9"/>
  <c r="G496" i="9"/>
  <c r="G495" i="9"/>
  <c r="G494" i="9"/>
  <c r="G493" i="9"/>
  <c r="G491" i="9"/>
  <c r="G490" i="9"/>
  <c r="G489" i="9"/>
  <c r="G488" i="9"/>
  <c r="G486" i="9"/>
  <c r="G484" i="9"/>
  <c r="G483" i="9"/>
  <c r="G482" i="9"/>
  <c r="G480" i="9"/>
  <c r="G479" i="9"/>
  <c r="G478" i="9"/>
  <c r="G477" i="9"/>
  <c r="G472" i="9"/>
  <c r="G471" i="9"/>
  <c r="G470" i="9"/>
  <c r="G469" i="9"/>
  <c r="G465" i="9"/>
  <c r="G464" i="9"/>
  <c r="G463" i="9"/>
  <c r="G462" i="9"/>
  <c r="G460" i="9"/>
  <c r="G458" i="9"/>
  <c r="G457" i="9"/>
  <c r="G456" i="9"/>
  <c r="G455" i="9"/>
  <c r="G453" i="9"/>
  <c r="G452" i="9"/>
  <c r="G451" i="9"/>
  <c r="G450" i="9"/>
  <c r="G449" i="9"/>
  <c r="G444" i="9"/>
  <c r="G443" i="9"/>
  <c r="G442" i="9"/>
  <c r="G441" i="9"/>
  <c r="G437" i="9"/>
  <c r="G436" i="9"/>
  <c r="G435" i="9"/>
  <c r="G434" i="9"/>
  <c r="G432" i="9"/>
  <c r="G430" i="9"/>
  <c r="G429" i="9"/>
  <c r="G428" i="9"/>
  <c r="G427" i="9"/>
  <c r="G425" i="9"/>
  <c r="G424" i="9"/>
  <c r="G423" i="9"/>
  <c r="G422" i="9"/>
  <c r="G421" i="9"/>
  <c r="G416" i="9"/>
  <c r="G414" i="9"/>
  <c r="G413" i="9"/>
  <c r="G412" i="9"/>
  <c r="G411" i="9"/>
  <c r="G409" i="9"/>
  <c r="G408" i="9"/>
  <c r="G407" i="9"/>
  <c r="G406" i="9"/>
  <c r="G402" i="9"/>
  <c r="G401" i="9"/>
  <c r="G400" i="9"/>
  <c r="G399" i="9"/>
  <c r="G397" i="9"/>
  <c r="G396" i="9"/>
  <c r="G395" i="9"/>
  <c r="G394" i="9"/>
  <c r="G393" i="9"/>
  <c r="G391" i="9"/>
  <c r="G389" i="9"/>
  <c r="G388" i="9"/>
  <c r="G387" i="9"/>
  <c r="G385" i="9"/>
  <c r="G384" i="9"/>
  <c r="G383" i="9"/>
  <c r="G382" i="9"/>
  <c r="G377" i="9"/>
  <c r="G376" i="9"/>
  <c r="G375" i="9"/>
  <c r="G374" i="9"/>
  <c r="G373" i="9"/>
  <c r="G372" i="9"/>
  <c r="G371" i="9"/>
  <c r="G370" i="9"/>
  <c r="G368" i="9"/>
  <c r="G367" i="9"/>
  <c r="G366" i="9"/>
  <c r="G365" i="9"/>
  <c r="G363" i="9"/>
  <c r="G362" i="9"/>
  <c r="G361" i="9"/>
  <c r="G360" i="9"/>
  <c r="G356" i="9"/>
  <c r="G355" i="9"/>
  <c r="G354" i="9"/>
  <c r="G353" i="9"/>
  <c r="G351" i="9"/>
  <c r="G350" i="9"/>
  <c r="G349" i="9"/>
  <c r="G348" i="9"/>
  <c r="G346" i="9"/>
  <c r="G344" i="9"/>
  <c r="G343" i="9"/>
  <c r="G342" i="9"/>
  <c r="G340" i="9"/>
  <c r="G339" i="9"/>
  <c r="G338" i="9"/>
  <c r="G337" i="9"/>
  <c r="G331" i="9"/>
  <c r="G330" i="9"/>
  <c r="G329" i="9"/>
  <c r="G328" i="9"/>
  <c r="G326" i="9"/>
  <c r="G324" i="9"/>
  <c r="G323" i="9"/>
  <c r="G322" i="9"/>
  <c r="G321" i="9"/>
  <c r="G319" i="9"/>
  <c r="G317" i="9"/>
  <c r="G316" i="9"/>
  <c r="G315" i="9"/>
  <c r="G314" i="9"/>
  <c r="G312" i="9"/>
  <c r="G311" i="9"/>
  <c r="G310" i="9"/>
  <c r="G309" i="9"/>
  <c r="G308" i="9"/>
  <c r="G305" i="9"/>
  <c r="G304" i="9"/>
  <c r="G303" i="9"/>
  <c r="G302" i="9"/>
  <c r="G301" i="9"/>
  <c r="G299" i="9"/>
  <c r="G297" i="9"/>
  <c r="G296" i="9"/>
  <c r="G295" i="9"/>
  <c r="G294" i="9"/>
  <c r="G290" i="9"/>
  <c r="G289" i="9"/>
  <c r="G288" i="9"/>
  <c r="G287" i="9"/>
  <c r="G285" i="9"/>
  <c r="G283" i="9"/>
  <c r="G282" i="9"/>
  <c r="G281" i="9"/>
  <c r="G280" i="9"/>
  <c r="G279" i="9"/>
  <c r="G274" i="9"/>
  <c r="G273" i="9"/>
  <c r="G272" i="9"/>
  <c r="G271" i="9"/>
  <c r="G270" i="9"/>
  <c r="G266" i="9"/>
  <c r="G265" i="9"/>
  <c r="G264" i="9"/>
  <c r="G263" i="9"/>
  <c r="G261" i="9"/>
  <c r="G259" i="9"/>
  <c r="G258" i="9"/>
  <c r="G257" i="9"/>
  <c r="G256" i="9"/>
  <c r="G254" i="9"/>
  <c r="G253" i="9"/>
  <c r="G252" i="9"/>
  <c r="G251" i="9"/>
  <c r="G250" i="9"/>
  <c r="G245" i="9"/>
  <c r="G244" i="9"/>
  <c r="G243" i="9"/>
  <c r="G242" i="9"/>
  <c r="G240" i="9"/>
  <c r="G239" i="9"/>
  <c r="G238" i="9"/>
  <c r="G237" i="9"/>
  <c r="G235" i="9"/>
  <c r="G234" i="9"/>
  <c r="G233" i="9"/>
  <c r="G232" i="9"/>
  <c r="G231" i="9"/>
  <c r="G229" i="9"/>
  <c r="G228" i="9"/>
  <c r="G227" i="9"/>
  <c r="G226" i="9"/>
  <c r="G223" i="9"/>
  <c r="G222" i="9"/>
  <c r="G221" i="9"/>
  <c r="G220" i="9"/>
  <c r="G219" i="9"/>
  <c r="G218" i="9"/>
  <c r="G217" i="9"/>
  <c r="G216" i="9"/>
  <c r="G212" i="9"/>
  <c r="G211" i="9"/>
  <c r="G210" i="9"/>
  <c r="G209" i="9"/>
  <c r="G205" i="9"/>
  <c r="G204" i="9"/>
  <c r="G203" i="9"/>
  <c r="G202" i="9"/>
  <c r="G200" i="9"/>
  <c r="G198" i="9"/>
  <c r="G197" i="9"/>
  <c r="G196" i="9"/>
  <c r="G195" i="9"/>
  <c r="G193" i="9"/>
  <c r="G192" i="9"/>
  <c r="G191" i="9"/>
  <c r="G190" i="9"/>
  <c r="G189" i="9"/>
  <c r="G183" i="9"/>
  <c r="G182" i="9"/>
  <c r="G181" i="9"/>
  <c r="G180" i="9"/>
  <c r="G178" i="9"/>
  <c r="G176" i="9"/>
  <c r="G175" i="9"/>
  <c r="G174" i="9"/>
  <c r="G173" i="9"/>
  <c r="G171" i="9"/>
  <c r="G169" i="9"/>
  <c r="G168" i="9"/>
  <c r="G167" i="9"/>
  <c r="G166" i="9"/>
  <c r="G164" i="9"/>
  <c r="G163" i="9"/>
  <c r="G162" i="9"/>
  <c r="G161" i="9"/>
  <c r="G160" i="9"/>
  <c r="G155" i="9"/>
  <c r="G151" i="9"/>
  <c r="G150" i="9"/>
  <c r="G149" i="9"/>
  <c r="G148" i="9"/>
  <c r="G144" i="9"/>
  <c r="G143" i="9"/>
  <c r="G142" i="9"/>
  <c r="G141" i="9"/>
  <c r="G137" i="9"/>
  <c r="G136" i="9"/>
  <c r="G135" i="9"/>
  <c r="G134" i="9"/>
  <c r="G131" i="9"/>
  <c r="G130" i="9"/>
  <c r="G129" i="9"/>
  <c r="G128" i="9"/>
  <c r="G125" i="9"/>
  <c r="G124" i="9"/>
  <c r="G123" i="9"/>
  <c r="G122" i="9"/>
  <c r="G119" i="9"/>
  <c r="G118" i="9"/>
  <c r="G117" i="9"/>
  <c r="G116" i="9"/>
  <c r="G114" i="9"/>
  <c r="G111" i="9"/>
  <c r="G110" i="9"/>
  <c r="G109" i="9"/>
  <c r="G108" i="9"/>
  <c r="G105" i="9"/>
  <c r="G104" i="9"/>
  <c r="G103" i="9"/>
  <c r="G102" i="9"/>
  <c r="G100" i="9"/>
  <c r="G97" i="9"/>
  <c r="G96" i="9"/>
  <c r="G95" i="9"/>
  <c r="G92" i="9"/>
  <c r="G91" i="9"/>
  <c r="G90" i="9"/>
  <c r="G89" i="9"/>
  <c r="G85" i="9"/>
  <c r="G84" i="9"/>
  <c r="G83" i="9"/>
  <c r="G82" i="9"/>
  <c r="G81" i="9"/>
  <c r="G80" i="9"/>
  <c r="G79" i="9"/>
  <c r="G78" i="9"/>
  <c r="G74" i="9"/>
  <c r="G73" i="9"/>
  <c r="G72" i="9"/>
  <c r="G71" i="9"/>
  <c r="G69" i="9"/>
  <c r="G68" i="9"/>
  <c r="G67" i="9"/>
  <c r="G66" i="9"/>
  <c r="G64" i="9"/>
  <c r="G62" i="9"/>
  <c r="G61" i="9"/>
  <c r="G60" i="9"/>
  <c r="G58" i="9"/>
  <c r="G57" i="9"/>
  <c r="G56" i="9"/>
  <c r="G55" i="9"/>
  <c r="G51" i="9"/>
  <c r="G50" i="9"/>
  <c r="G49" i="9"/>
  <c r="G48" i="9"/>
  <c r="G46" i="9"/>
  <c r="G44" i="9"/>
  <c r="G43" i="9"/>
  <c r="G42" i="9"/>
  <c r="G41" i="9"/>
  <c r="G39" i="9"/>
  <c r="G37" i="9"/>
  <c r="G36" i="9"/>
  <c r="G35" i="9"/>
  <c r="G33" i="9"/>
  <c r="G32" i="9"/>
  <c r="G31" i="9"/>
  <c r="G30" i="9"/>
  <c r="G24" i="9"/>
  <c r="G23" i="9"/>
  <c r="G22" i="9"/>
  <c r="G21" i="9"/>
  <c r="G19" i="9"/>
  <c r="G18" i="9"/>
  <c r="G17" i="9"/>
  <c r="G16" i="9"/>
  <c r="G14" i="9"/>
  <c r="G12" i="9"/>
  <c r="G11" i="9"/>
  <c r="G10" i="9"/>
  <c r="G9" i="9"/>
  <c r="G7" i="9"/>
  <c r="G6" i="9"/>
  <c r="G5" i="9"/>
  <c r="G4" i="9"/>
  <c r="G3" i="9"/>
  <c r="G1575" i="8"/>
  <c r="G1574" i="8"/>
  <c r="G1573" i="8"/>
  <c r="G1572" i="8"/>
  <c r="G1571" i="8"/>
  <c r="G1570" i="8"/>
  <c r="G1569" i="8"/>
  <c r="G1568" i="8"/>
  <c r="G1567" i="8"/>
  <c r="G1566" i="8"/>
  <c r="G1564" i="8"/>
  <c r="G1563" i="8"/>
  <c r="G1562" i="8"/>
  <c r="G1561" i="8"/>
  <c r="G1558" i="8"/>
  <c r="G1557" i="8"/>
  <c r="G1556" i="8"/>
  <c r="G1554" i="8"/>
  <c r="G1553" i="8"/>
  <c r="G1552" i="8"/>
  <c r="G1550" i="8"/>
  <c r="G1549" i="8"/>
  <c r="G1548" i="8"/>
  <c r="G1546" i="8"/>
  <c r="G1545" i="8"/>
  <c r="G1544" i="8"/>
  <c r="G1542" i="8"/>
  <c r="G1541" i="8"/>
  <c r="G1540" i="8"/>
  <c r="G1539" i="8"/>
  <c r="G1538" i="8"/>
  <c r="G1537" i="8"/>
  <c r="G1536" i="8"/>
  <c r="G1535" i="8"/>
  <c r="G1534" i="8"/>
  <c r="G1533" i="8"/>
  <c r="G1532" i="8"/>
  <c r="G1531" i="8"/>
  <c r="G1530" i="8"/>
  <c r="G1529" i="8"/>
  <c r="G1528" i="8"/>
  <c r="G1527" i="8"/>
  <c r="G1526" i="8"/>
  <c r="G1525" i="8"/>
  <c r="G1524" i="8"/>
  <c r="G1523" i="8"/>
  <c r="G1522" i="8"/>
  <c r="G1521" i="8"/>
  <c r="G1520" i="8"/>
  <c r="G1519" i="8"/>
  <c r="G1518" i="8"/>
  <c r="G1517" i="8"/>
  <c r="G1516" i="8"/>
  <c r="G1514" i="8"/>
  <c r="G1513" i="8"/>
  <c r="G1512" i="8"/>
  <c r="G1511" i="8"/>
  <c r="G1510" i="8"/>
  <c r="G1509" i="8"/>
  <c r="G1507" i="8"/>
  <c r="G1506" i="8"/>
  <c r="G1505" i="8"/>
  <c r="G1504" i="8"/>
  <c r="G1503" i="8"/>
  <c r="G1502" i="8"/>
  <c r="G1501" i="8"/>
  <c r="G1500" i="8"/>
  <c r="G1499" i="8"/>
  <c r="G1498" i="8"/>
  <c r="G1497" i="8"/>
  <c r="G1496" i="8"/>
  <c r="G1495" i="8"/>
  <c r="G1494" i="8"/>
  <c r="G1493" i="8"/>
  <c r="G1492" i="8"/>
  <c r="G1491" i="8"/>
  <c r="G1490" i="8"/>
  <c r="G1489" i="8"/>
  <c r="G1488" i="8"/>
  <c r="G1487" i="8"/>
  <c r="G1486" i="8"/>
  <c r="G1485" i="8"/>
  <c r="G1484" i="8"/>
  <c r="G1483" i="8"/>
  <c r="G1482" i="8"/>
  <c r="G1481" i="8"/>
  <c r="G1480" i="8"/>
  <c r="G1479" i="8"/>
  <c r="G1478" i="8"/>
  <c r="G1477" i="8"/>
  <c r="G1476" i="8"/>
  <c r="G1475" i="8"/>
  <c r="G1474" i="8"/>
  <c r="G1473" i="8"/>
  <c r="G1471" i="8"/>
  <c r="G1470" i="8"/>
  <c r="G1469" i="8"/>
  <c r="G1468" i="8"/>
  <c r="G1467" i="8"/>
  <c r="G1466" i="8"/>
  <c r="G1464" i="8"/>
  <c r="G1462" i="8"/>
  <c r="G1459" i="8"/>
  <c r="G1457" i="8"/>
  <c r="G1456" i="8"/>
  <c r="G1454" i="8"/>
  <c r="G1453" i="8"/>
  <c r="G1451" i="8"/>
  <c r="G1450" i="8"/>
  <c r="G1449" i="8"/>
  <c r="G1447" i="8"/>
  <c r="G1446" i="8"/>
  <c r="G1444" i="8"/>
  <c r="G1443" i="8"/>
  <c r="G1442" i="8"/>
  <c r="G1441" i="8"/>
  <c r="G1438" i="8"/>
  <c r="G1437" i="8"/>
  <c r="G1436" i="8"/>
  <c r="G1435" i="8"/>
  <c r="G1434" i="8"/>
  <c r="G1433" i="8"/>
  <c r="G1432" i="8"/>
  <c r="G1431" i="8"/>
  <c r="G1430" i="8"/>
  <c r="G1429" i="8"/>
  <c r="G1428" i="8"/>
  <c r="G1427" i="8"/>
  <c r="G1426" i="8"/>
  <c r="G1425" i="8"/>
  <c r="G1424" i="8"/>
  <c r="G1423" i="8"/>
  <c r="G1422" i="8"/>
  <c r="G1421" i="8"/>
  <c r="G1420" i="8"/>
  <c r="G1419" i="8"/>
  <c r="G1418" i="8"/>
  <c r="G1417" i="8"/>
  <c r="G1416" i="8"/>
  <c r="G1415" i="8"/>
  <c r="G1414" i="8"/>
  <c r="G1413" i="8"/>
  <c r="G1412" i="8"/>
  <c r="G1411" i="8"/>
  <c r="G1410" i="8"/>
  <c r="G1409" i="8"/>
  <c r="G1408" i="8"/>
  <c r="G1407" i="8"/>
  <c r="G1406" i="8"/>
  <c r="G1405" i="8"/>
  <c r="G1404" i="8"/>
  <c r="G1403" i="8"/>
  <c r="G1401" i="8"/>
  <c r="G1400" i="8"/>
  <c r="G1399" i="8"/>
  <c r="G1398" i="8"/>
  <c r="G1396" i="8"/>
  <c r="G1395" i="8"/>
  <c r="G1394" i="8"/>
  <c r="G1392" i="8"/>
  <c r="G1391" i="8"/>
  <c r="G1390" i="8"/>
  <c r="G1389" i="8"/>
  <c r="G1388" i="8"/>
  <c r="G1386" i="8"/>
  <c r="G1385" i="8"/>
  <c r="G1384" i="8"/>
  <c r="G1383" i="8"/>
  <c r="G1382" i="8"/>
  <c r="G1381" i="8"/>
  <c r="G1379" i="8"/>
  <c r="G1378" i="8"/>
  <c r="G1377" i="8"/>
  <c r="G1376" i="8"/>
  <c r="G1375" i="8"/>
  <c r="G1374" i="8"/>
  <c r="G1373" i="8"/>
  <c r="G1372" i="8"/>
  <c r="G1371" i="8"/>
  <c r="G1369" i="8"/>
  <c r="G1368" i="8"/>
  <c r="G1367" i="8"/>
  <c r="G1365" i="8"/>
  <c r="G1364" i="8"/>
  <c r="G1363" i="8"/>
  <c r="G1362" i="8"/>
  <c r="G1361" i="8"/>
  <c r="G1360" i="8"/>
  <c r="G1359" i="8"/>
  <c r="G1358" i="8"/>
  <c r="G1357" i="8"/>
  <c r="G1356" i="8"/>
  <c r="G1355" i="8"/>
  <c r="G1353" i="8"/>
  <c r="G1352" i="8"/>
  <c r="G1351" i="8"/>
  <c r="G1350" i="8"/>
  <c r="G1349" i="8"/>
  <c r="G1348" i="8"/>
  <c r="G1347" i="8"/>
  <c r="G1346" i="8"/>
  <c r="G1345" i="8"/>
  <c r="G1344" i="8"/>
  <c r="G1343" i="8"/>
  <c r="G1342" i="8"/>
  <c r="G1341" i="8"/>
  <c r="G1340" i="8"/>
  <c r="G1339" i="8"/>
  <c r="G1338" i="8"/>
  <c r="G1337" i="8"/>
  <c r="G1335" i="8"/>
  <c r="G1334" i="8"/>
  <c r="G1333" i="8"/>
  <c r="G1332" i="8"/>
  <c r="G1331" i="8"/>
  <c r="G1330" i="8"/>
  <c r="G1329" i="8"/>
  <c r="G1326" i="8"/>
  <c r="G1325" i="8"/>
  <c r="G1324" i="8"/>
  <c r="G1323" i="8"/>
  <c r="G1322" i="8"/>
  <c r="G1320" i="8"/>
  <c r="G1319" i="8"/>
  <c r="G1318" i="8"/>
  <c r="G1317" i="8"/>
  <c r="G1315" i="8"/>
  <c r="G1314" i="8"/>
  <c r="G1313" i="8"/>
  <c r="G1312" i="8"/>
  <c r="G1311" i="8"/>
  <c r="G1309" i="8"/>
  <c r="G1308" i="8"/>
  <c r="G1307" i="8"/>
  <c r="G1306" i="8"/>
  <c r="G1305" i="8"/>
  <c r="G1302" i="8"/>
  <c r="G1301" i="8"/>
  <c r="G1300" i="8"/>
  <c r="G1299" i="8"/>
  <c r="G1298" i="8"/>
  <c r="G1297" i="8"/>
  <c r="G1296" i="8"/>
  <c r="G1294" i="8"/>
  <c r="G1293" i="8"/>
  <c r="G1292" i="8"/>
  <c r="G1291" i="8"/>
  <c r="G1290" i="8"/>
  <c r="G1288" i="8"/>
  <c r="G1287" i="8"/>
  <c r="G1286" i="8"/>
  <c r="G1285" i="8"/>
  <c r="G1284" i="8"/>
  <c r="G1283" i="8"/>
  <c r="G1282" i="8"/>
  <c r="G1281" i="8"/>
  <c r="G1280" i="8"/>
  <c r="G1279" i="8"/>
  <c r="G1278" i="8"/>
  <c r="G1276" i="8"/>
  <c r="G1275" i="8"/>
  <c r="G1274" i="8"/>
  <c r="G1273" i="8"/>
  <c r="G1272" i="8"/>
  <c r="G1271" i="8"/>
  <c r="G1270" i="8"/>
  <c r="G1269" i="8"/>
  <c r="G1268" i="8"/>
  <c r="G1267" i="8"/>
  <c r="G1265" i="8"/>
  <c r="G1264" i="8"/>
  <c r="G1263" i="8"/>
  <c r="G1262" i="8"/>
  <c r="G1260" i="8"/>
  <c r="G1259" i="8"/>
  <c r="G1258" i="8"/>
  <c r="G1257" i="8"/>
  <c r="G1255" i="8"/>
  <c r="G1254" i="8"/>
  <c r="G1253" i="8"/>
  <c r="G1252" i="8"/>
  <c r="G1250" i="8"/>
  <c r="G1249" i="8"/>
  <c r="G1248" i="8"/>
  <c r="G1247" i="8"/>
  <c r="G1245" i="8"/>
  <c r="G1244" i="8"/>
  <c r="G1243" i="8"/>
  <c r="G1242" i="8"/>
  <c r="G1239" i="8"/>
  <c r="G1238" i="8"/>
  <c r="G1237" i="8"/>
  <c r="G1236" i="8"/>
  <c r="G1235" i="8"/>
  <c r="G1233" i="8"/>
  <c r="G1232" i="8"/>
  <c r="G1231" i="8"/>
  <c r="G1230" i="8"/>
  <c r="G1228" i="8"/>
  <c r="G1227" i="8"/>
  <c r="G1226" i="8"/>
  <c r="G1225" i="8"/>
  <c r="G1224" i="8"/>
  <c r="G1222" i="8"/>
  <c r="G1221" i="8"/>
  <c r="G1220" i="8"/>
  <c r="G1219" i="8"/>
  <c r="G1218" i="8"/>
  <c r="G1215" i="8"/>
  <c r="G1214" i="8"/>
  <c r="G1212" i="8"/>
  <c r="G1211" i="8"/>
  <c r="G1210" i="8"/>
  <c r="G1209" i="8"/>
  <c r="G1208" i="8"/>
  <c r="G1207" i="8"/>
  <c r="G1206" i="8"/>
  <c r="G1205" i="8"/>
  <c r="G1204" i="8"/>
  <c r="G1203" i="8"/>
  <c r="G1202" i="8"/>
  <c r="G1199" i="8"/>
  <c r="G1198" i="8"/>
  <c r="G1197" i="8"/>
  <c r="G1196" i="8"/>
  <c r="G1195" i="8"/>
  <c r="G1193" i="8"/>
  <c r="G1192" i="8"/>
  <c r="G1191" i="8"/>
  <c r="G1190" i="8"/>
  <c r="G1189" i="8"/>
  <c r="G1186" i="8"/>
  <c r="G1185" i="8"/>
  <c r="G1184" i="8"/>
  <c r="G1183" i="8"/>
  <c r="G1182" i="8"/>
  <c r="G1181" i="8"/>
  <c r="G1180" i="8"/>
  <c r="G1179" i="8"/>
  <c r="G1178" i="8"/>
  <c r="G1177" i="8"/>
  <c r="G1176" i="8"/>
  <c r="G1175" i="8"/>
  <c r="G1174" i="8"/>
  <c r="G1173" i="8"/>
  <c r="G1172" i="8"/>
  <c r="G1171" i="8"/>
  <c r="G1170" i="8"/>
  <c r="G1169" i="8"/>
  <c r="G1167" i="8"/>
  <c r="G1166" i="8"/>
  <c r="G1165" i="8"/>
  <c r="G1164" i="8"/>
  <c r="G1162" i="8"/>
  <c r="G1161" i="8"/>
  <c r="G1160" i="8"/>
  <c r="G1159" i="8"/>
  <c r="G1157" i="8"/>
  <c r="G1156" i="8"/>
  <c r="G1155" i="8"/>
  <c r="G1154" i="8"/>
  <c r="G1153" i="8"/>
  <c r="G1152" i="8"/>
  <c r="G1150" i="8"/>
  <c r="G1149" i="8"/>
  <c r="G1148" i="8"/>
  <c r="G1147" i="8"/>
  <c r="G1146" i="8"/>
  <c r="G1145" i="8"/>
  <c r="G1141" i="8"/>
  <c r="G1140" i="8"/>
  <c r="G1139" i="8"/>
  <c r="G1138" i="8"/>
  <c r="G1137" i="8"/>
  <c r="G1136" i="8"/>
  <c r="G1134" i="8"/>
  <c r="G1133" i="8"/>
  <c r="G1132" i="8"/>
  <c r="G1131" i="8"/>
  <c r="G1130" i="8"/>
  <c r="G1127" i="8"/>
  <c r="G1126" i="8"/>
  <c r="G1124" i="8"/>
  <c r="G1123" i="8"/>
  <c r="G1122" i="8"/>
  <c r="G1121" i="8"/>
  <c r="G1120" i="8"/>
  <c r="G1119" i="8"/>
  <c r="G1118" i="8"/>
  <c r="G1116" i="8"/>
  <c r="G1115" i="8"/>
  <c r="G1114" i="8"/>
  <c r="G1113" i="8"/>
  <c r="G1112" i="8"/>
  <c r="G1108" i="8"/>
  <c r="G1107" i="8"/>
  <c r="G1106" i="8"/>
  <c r="G1105" i="8"/>
  <c r="G1104" i="8"/>
  <c r="G1102" i="8"/>
  <c r="G1101" i="8"/>
  <c r="G1100" i="8"/>
  <c r="G1099" i="8"/>
  <c r="G1097" i="8"/>
  <c r="G1096" i="8"/>
  <c r="G1095" i="8"/>
  <c r="G1094" i="8"/>
  <c r="G1093" i="8"/>
  <c r="G1091" i="8"/>
  <c r="G1090" i="8"/>
  <c r="G1089" i="8"/>
  <c r="G1088" i="8"/>
  <c r="G1087" i="8"/>
  <c r="G1083" i="8"/>
  <c r="G1082" i="8"/>
  <c r="G1081" i="8"/>
  <c r="G1080" i="8"/>
  <c r="G1079" i="8"/>
  <c r="G1078" i="8"/>
  <c r="G1076" i="8"/>
  <c r="G1075" i="8"/>
  <c r="G1074" i="8"/>
  <c r="G1073" i="8"/>
  <c r="G1072" i="8"/>
  <c r="G1070" i="8"/>
  <c r="G1069" i="8"/>
  <c r="G1068" i="8"/>
  <c r="G1067" i="8"/>
  <c r="G1066" i="8"/>
  <c r="G1064" i="8"/>
  <c r="G1063" i="8"/>
  <c r="G1062" i="8"/>
  <c r="G1061" i="8"/>
  <c r="G1060" i="8"/>
  <c r="G1058" i="8"/>
  <c r="G1057" i="8"/>
  <c r="G1056" i="8"/>
  <c r="G1055" i="8"/>
  <c r="G1054" i="8"/>
  <c r="G1053" i="8"/>
  <c r="G1052" i="8"/>
  <c r="G1050" i="8"/>
  <c r="G1049" i="8"/>
  <c r="G1048" i="8"/>
  <c r="G1047" i="8"/>
  <c r="G1046" i="8"/>
  <c r="G1042" i="8"/>
  <c r="G1041" i="8"/>
  <c r="G1040" i="8"/>
  <c r="G1039" i="8"/>
  <c r="G1038" i="8"/>
  <c r="G1037" i="8"/>
  <c r="G1035" i="8"/>
  <c r="G1034" i="8"/>
  <c r="G1033" i="8"/>
  <c r="G1032" i="8"/>
  <c r="G1031" i="8"/>
  <c r="G1028" i="8"/>
  <c r="G1027" i="8"/>
  <c r="G1026" i="8"/>
  <c r="G1025" i="8"/>
  <c r="G1024" i="8"/>
  <c r="G1023" i="8"/>
  <c r="G1022" i="8"/>
  <c r="G1021" i="8"/>
  <c r="G1019" i="8"/>
  <c r="G1018" i="8"/>
  <c r="G1017" i="8"/>
  <c r="G1016" i="8"/>
  <c r="G1015" i="8"/>
  <c r="G1011" i="8"/>
  <c r="G1010" i="8"/>
  <c r="G1009" i="8"/>
  <c r="G1008" i="8"/>
  <c r="G1007" i="8"/>
  <c r="G1006" i="8"/>
  <c r="G1005" i="8"/>
  <c r="G1003" i="8"/>
  <c r="G1002" i="8"/>
  <c r="G1001" i="8"/>
  <c r="G1000" i="8"/>
  <c r="G999" i="8"/>
  <c r="G996" i="8"/>
  <c r="G995" i="8"/>
  <c r="G994" i="8"/>
  <c r="G993" i="8"/>
  <c r="G992" i="8"/>
  <c r="G991" i="8"/>
  <c r="G990" i="8"/>
  <c r="G989" i="8"/>
  <c r="G988" i="8"/>
  <c r="G987" i="8"/>
  <c r="G986" i="8"/>
  <c r="G985" i="8"/>
  <c r="G984" i="8"/>
  <c r="G983" i="8"/>
  <c r="G982" i="8"/>
  <c r="G981" i="8"/>
  <c r="G979" i="8"/>
  <c r="G978" i="8"/>
  <c r="G977" i="8"/>
  <c r="G976" i="8"/>
  <c r="G974" i="8"/>
  <c r="G973" i="8"/>
  <c r="G972" i="8"/>
  <c r="G971" i="8"/>
  <c r="G969" i="8"/>
  <c r="G968" i="8"/>
  <c r="G967" i="8"/>
  <c r="G966" i="8"/>
  <c r="G965" i="8"/>
  <c r="G964" i="8"/>
  <c r="G963" i="8"/>
  <c r="G962" i="8"/>
  <c r="G960" i="8"/>
  <c r="G959" i="8"/>
  <c r="G958" i="8"/>
  <c r="G957" i="8"/>
  <c r="G955" i="8"/>
  <c r="G954" i="8"/>
  <c r="G953" i="8"/>
  <c r="G952" i="8"/>
  <c r="G950" i="8"/>
  <c r="G949" i="8"/>
  <c r="G948" i="8"/>
  <c r="G947" i="8"/>
  <c r="G945" i="8"/>
  <c r="G944" i="8"/>
  <c r="G943" i="8"/>
  <c r="G942" i="8"/>
  <c r="G940" i="8"/>
  <c r="G939" i="8"/>
  <c r="G938" i="8"/>
  <c r="G937" i="8"/>
  <c r="G935" i="8"/>
  <c r="G934" i="8"/>
  <c r="G933" i="8"/>
  <c r="G932" i="8"/>
  <c r="G930" i="8"/>
  <c r="G929" i="8"/>
  <c r="G928" i="8"/>
  <c r="G927" i="8"/>
  <c r="G926" i="8"/>
  <c r="G924" i="8"/>
  <c r="G923" i="8"/>
  <c r="G922" i="8"/>
  <c r="G921" i="8"/>
  <c r="G920" i="8"/>
  <c r="G918" i="8"/>
  <c r="G917" i="8"/>
  <c r="G916" i="8"/>
  <c r="G915" i="8"/>
  <c r="G914" i="8"/>
  <c r="G912" i="8"/>
  <c r="G911" i="8"/>
  <c r="G910" i="8"/>
  <c r="G909" i="8"/>
  <c r="G908" i="8"/>
  <c r="G905" i="8"/>
  <c r="G904" i="8"/>
  <c r="G903" i="8"/>
  <c r="G902" i="8"/>
  <c r="G901" i="8"/>
  <c r="G899" i="8"/>
  <c r="G898" i="8"/>
  <c r="G897" i="8"/>
  <c r="G896" i="8"/>
  <c r="G895" i="8"/>
  <c r="G893" i="8"/>
  <c r="G892" i="8"/>
  <c r="G891" i="8"/>
  <c r="G890" i="8"/>
  <c r="G888" i="8"/>
  <c r="G887" i="8"/>
  <c r="G886" i="8"/>
  <c r="G885" i="8"/>
  <c r="G883" i="8"/>
  <c r="G882" i="8"/>
  <c r="G881" i="8"/>
  <c r="G880" i="8"/>
  <c r="G878" i="8"/>
  <c r="G877" i="8"/>
  <c r="G876" i="8"/>
  <c r="G875" i="8"/>
  <c r="G874" i="8"/>
  <c r="G873" i="8"/>
  <c r="G872" i="8"/>
  <c r="G871" i="8"/>
  <c r="G869" i="8"/>
  <c r="G868" i="8"/>
  <c r="G867" i="8"/>
  <c r="G866" i="8"/>
  <c r="G863" i="8"/>
  <c r="G862" i="8"/>
  <c r="G861" i="8"/>
  <c r="G860" i="8"/>
  <c r="G858" i="8"/>
  <c r="G857" i="8"/>
  <c r="G856" i="8"/>
  <c r="G855" i="8"/>
  <c r="G852" i="8"/>
  <c r="G851" i="8"/>
  <c r="G850" i="8"/>
  <c r="G849" i="8"/>
  <c r="G847" i="8"/>
  <c r="G846" i="8"/>
  <c r="G845" i="8"/>
  <c r="G844" i="8"/>
  <c r="G842" i="8"/>
  <c r="G841" i="8"/>
  <c r="G840" i="8"/>
  <c r="G839" i="8"/>
  <c r="G837" i="8"/>
  <c r="G836" i="8"/>
  <c r="G835" i="8"/>
  <c r="G834" i="8"/>
  <c r="G832" i="8"/>
  <c r="G831" i="8"/>
  <c r="G830" i="8"/>
  <c r="G829" i="8"/>
  <c r="G827" i="8"/>
  <c r="G826" i="8"/>
  <c r="G825" i="8"/>
  <c r="G824" i="8"/>
  <c r="G823" i="8"/>
  <c r="G822" i="8"/>
  <c r="G821" i="8"/>
  <c r="G820" i="8"/>
  <c r="G818" i="8"/>
  <c r="G817" i="8"/>
  <c r="G816" i="8"/>
  <c r="G815" i="8"/>
  <c r="G813" i="8"/>
  <c r="G812" i="8"/>
  <c r="G811" i="8"/>
  <c r="G810" i="8"/>
  <c r="G808" i="8"/>
  <c r="G807" i="8"/>
  <c r="G806" i="8"/>
  <c r="G805" i="8"/>
  <c r="G802" i="8"/>
  <c r="G801" i="8"/>
  <c r="G800" i="8"/>
  <c r="G799" i="8"/>
  <c r="G797" i="8"/>
  <c r="G796" i="8"/>
  <c r="G795" i="8"/>
  <c r="G794" i="8"/>
  <c r="G792" i="8"/>
  <c r="G791" i="8"/>
  <c r="G790" i="8"/>
  <c r="G789" i="8"/>
  <c r="G787" i="8"/>
  <c r="G786" i="8"/>
  <c r="G785" i="8"/>
  <c r="G784" i="8"/>
  <c r="G783" i="8"/>
  <c r="G782" i="8"/>
  <c r="G781" i="8"/>
  <c r="G780" i="8"/>
  <c r="G778" i="8"/>
  <c r="G777" i="8"/>
  <c r="G776" i="8"/>
  <c r="G775" i="8"/>
  <c r="G773" i="8"/>
  <c r="G772" i="8"/>
  <c r="G771" i="8"/>
  <c r="G770" i="8"/>
  <c r="G768" i="8"/>
  <c r="G767" i="8"/>
  <c r="G766" i="8"/>
  <c r="G765" i="8"/>
  <c r="G763" i="8"/>
  <c r="G762" i="8"/>
  <c r="G761" i="8"/>
  <c r="G760" i="8"/>
  <c r="G758" i="8"/>
  <c r="G757" i="8"/>
  <c r="G756" i="8"/>
  <c r="G755" i="8"/>
  <c r="G753" i="8"/>
  <c r="G752" i="8"/>
  <c r="G751" i="8"/>
  <c r="G750" i="8"/>
  <c r="G748" i="8"/>
  <c r="G747" i="8"/>
  <c r="G746" i="8"/>
  <c r="G745" i="8"/>
  <c r="G742" i="8"/>
  <c r="G741" i="8"/>
  <c r="G740" i="8"/>
  <c r="G739" i="8"/>
  <c r="G737" i="8"/>
  <c r="G736" i="8"/>
  <c r="G735" i="8"/>
  <c r="G734" i="8"/>
  <c r="G732" i="8"/>
  <c r="G731" i="8"/>
  <c r="G730" i="8"/>
  <c r="G729" i="8"/>
  <c r="G727" i="8"/>
  <c r="G726" i="8"/>
  <c r="G725" i="8"/>
  <c r="G724" i="8"/>
  <c r="G722" i="8"/>
  <c r="G721" i="8"/>
  <c r="G720" i="8"/>
  <c r="G719" i="8"/>
  <c r="G717" i="8"/>
  <c r="G716" i="8"/>
  <c r="G715" i="8"/>
  <c r="G714" i="8"/>
  <c r="G711" i="8"/>
  <c r="G710" i="8"/>
  <c r="G709" i="8"/>
  <c r="G708" i="8"/>
  <c r="G706" i="8"/>
  <c r="G705" i="8"/>
  <c r="G704" i="8"/>
  <c r="G703" i="8"/>
  <c r="G701" i="8"/>
  <c r="G700" i="8"/>
  <c r="G699" i="8"/>
  <c r="G698" i="8"/>
  <c r="G696" i="8"/>
  <c r="G695" i="8"/>
  <c r="G694" i="8"/>
  <c r="G693" i="8"/>
  <c r="G691" i="8"/>
  <c r="G690" i="8"/>
  <c r="G689" i="8"/>
  <c r="G688" i="8"/>
  <c r="G686" i="8"/>
  <c r="G685" i="8"/>
  <c r="G684" i="8"/>
  <c r="G683" i="8"/>
  <c r="G680" i="8"/>
  <c r="G679" i="8"/>
  <c r="G678" i="8"/>
  <c r="G677" i="8"/>
  <c r="G675" i="8"/>
  <c r="G674" i="8"/>
  <c r="G673" i="8"/>
  <c r="G672" i="8"/>
  <c r="G669" i="8"/>
  <c r="G668" i="8"/>
  <c r="G667" i="8"/>
  <c r="G666" i="8"/>
  <c r="G664" i="8"/>
  <c r="G663" i="8"/>
  <c r="G662" i="8"/>
  <c r="G661" i="8"/>
  <c r="G658" i="8"/>
  <c r="G657" i="8"/>
  <c r="G656" i="8"/>
  <c r="G655" i="8"/>
  <c r="G654" i="8"/>
  <c r="G652" i="8"/>
  <c r="G651" i="8"/>
  <c r="G650" i="8"/>
  <c r="G649" i="8"/>
  <c r="G647" i="8"/>
  <c r="G646" i="8"/>
  <c r="G645" i="8"/>
  <c r="G644" i="8"/>
  <c r="G643" i="8"/>
  <c r="G642" i="8"/>
  <c r="G641" i="8"/>
  <c r="G640" i="8"/>
  <c r="G638" i="8"/>
  <c r="G637" i="8"/>
  <c r="G636" i="8"/>
  <c r="G635" i="8"/>
  <c r="G633" i="8"/>
  <c r="G632" i="8"/>
  <c r="G631" i="8"/>
  <c r="G630" i="8"/>
  <c r="G628" i="8"/>
  <c r="G627" i="8"/>
  <c r="G626" i="8"/>
  <c r="G625" i="8"/>
  <c r="G623" i="8"/>
  <c r="G622" i="8"/>
  <c r="G621" i="8"/>
  <c r="G620" i="8"/>
  <c r="G617" i="8"/>
  <c r="G616" i="8"/>
  <c r="G615" i="8"/>
  <c r="G614" i="8"/>
  <c r="G612" i="8"/>
  <c r="G611" i="8"/>
  <c r="G610" i="8"/>
  <c r="G609" i="8"/>
  <c r="G606" i="8"/>
  <c r="G605" i="8"/>
  <c r="G604" i="8"/>
  <c r="G603" i="8"/>
  <c r="G601" i="8"/>
  <c r="G600" i="8"/>
  <c r="G599" i="8"/>
  <c r="G598" i="8"/>
  <c r="G596" i="8"/>
  <c r="G595" i="8"/>
  <c r="G594" i="8"/>
  <c r="G593" i="8"/>
  <c r="G591" i="8"/>
  <c r="G590" i="8"/>
  <c r="G589" i="8"/>
  <c r="G588" i="8"/>
  <c r="G586" i="8"/>
  <c r="G585" i="8"/>
  <c r="G584" i="8"/>
  <c r="G583" i="8"/>
  <c r="G581" i="8"/>
  <c r="G580" i="8"/>
  <c r="G579" i="8"/>
  <c r="G578" i="8"/>
  <c r="G575" i="8"/>
  <c r="G574" i="8"/>
  <c r="G573" i="8"/>
  <c r="G572" i="8"/>
  <c r="G570" i="8"/>
  <c r="G569" i="8"/>
  <c r="G568" i="8"/>
  <c r="G567" i="8"/>
  <c r="G565" i="8"/>
  <c r="G564" i="8"/>
  <c r="G563" i="8"/>
  <c r="G562" i="8"/>
  <c r="G560" i="8"/>
  <c r="G559" i="8"/>
  <c r="G558" i="8"/>
  <c r="G557" i="8"/>
  <c r="G555" i="8"/>
  <c r="G554" i="8"/>
  <c r="G553" i="8"/>
  <c r="G552" i="8"/>
  <c r="G550" i="8"/>
  <c r="G549" i="8"/>
  <c r="G548" i="8"/>
  <c r="G547" i="8"/>
  <c r="G544" i="8"/>
  <c r="G543" i="8"/>
  <c r="G542" i="8"/>
  <c r="G541" i="8"/>
  <c r="G539" i="8"/>
  <c r="G538" i="8"/>
  <c r="G537" i="8"/>
  <c r="G536" i="8"/>
  <c r="G534" i="8"/>
  <c r="G533" i="8"/>
  <c r="G532" i="8"/>
  <c r="G531" i="8"/>
  <c r="G529" i="8"/>
  <c r="G528" i="8"/>
  <c r="G527" i="8"/>
  <c r="G526" i="8"/>
  <c r="G524" i="8"/>
  <c r="G523" i="8"/>
  <c r="G522" i="8"/>
  <c r="G521" i="8"/>
  <c r="G519" i="8"/>
  <c r="G518" i="8"/>
  <c r="G517" i="8"/>
  <c r="G516" i="8"/>
  <c r="G513" i="8"/>
  <c r="G512" i="8"/>
  <c r="G511" i="8"/>
  <c r="G510" i="8"/>
  <c r="G508" i="8"/>
  <c r="G507" i="8"/>
  <c r="G506" i="8"/>
  <c r="G505" i="8"/>
  <c r="G503" i="8"/>
  <c r="G502" i="8"/>
  <c r="G501" i="8"/>
  <c r="G500" i="8"/>
  <c r="G498" i="8"/>
  <c r="G497" i="8"/>
  <c r="G496" i="8"/>
  <c r="G495" i="8"/>
  <c r="G492" i="8"/>
  <c r="G491" i="8"/>
  <c r="G490" i="8"/>
  <c r="G489" i="8"/>
  <c r="G487" i="8"/>
  <c r="G486" i="8"/>
  <c r="G485" i="8"/>
  <c r="G484" i="8"/>
  <c r="G482" i="8"/>
  <c r="G481" i="8"/>
  <c r="G480" i="8"/>
  <c r="G479" i="8"/>
  <c r="G477" i="8"/>
  <c r="G476" i="8"/>
  <c r="G475" i="8"/>
  <c r="G474" i="8"/>
  <c r="G472" i="8"/>
  <c r="G471" i="8"/>
  <c r="G470" i="8"/>
  <c r="G469" i="8"/>
  <c r="G467" i="8"/>
  <c r="G466" i="8"/>
  <c r="G465" i="8"/>
  <c r="G464" i="8"/>
  <c r="G461" i="8"/>
  <c r="G460" i="8"/>
  <c r="G459" i="8"/>
  <c r="G458" i="8"/>
  <c r="G456" i="8"/>
  <c r="G455" i="8"/>
  <c r="G454" i="8"/>
  <c r="G453" i="8"/>
  <c r="G451" i="8"/>
  <c r="G450" i="8"/>
  <c r="G449" i="8"/>
  <c r="G448" i="8"/>
  <c r="G446" i="8"/>
  <c r="G445" i="8"/>
  <c r="G444" i="8"/>
  <c r="G443" i="8"/>
  <c r="G441" i="8"/>
  <c r="G440" i="8"/>
  <c r="G439" i="8"/>
  <c r="G438" i="8"/>
  <c r="G436" i="8"/>
  <c r="G435" i="8"/>
  <c r="G434" i="8"/>
  <c r="G433" i="8"/>
  <c r="G430" i="8"/>
  <c r="G429" i="8"/>
  <c r="G428" i="8"/>
  <c r="G427" i="8"/>
  <c r="G425" i="8"/>
  <c r="G424" i="8"/>
  <c r="G423" i="8"/>
  <c r="G422" i="8"/>
  <c r="G420" i="8"/>
  <c r="G419" i="8"/>
  <c r="G418" i="8"/>
  <c r="G417" i="8"/>
  <c r="G415" i="8"/>
  <c r="G414" i="8"/>
  <c r="G413" i="8"/>
  <c r="G412" i="8"/>
  <c r="G410" i="8"/>
  <c r="G409" i="8"/>
  <c r="G408" i="8"/>
  <c r="G407" i="8"/>
  <c r="G405" i="8"/>
  <c r="G404" i="8"/>
  <c r="G403" i="8"/>
  <c r="G402" i="8"/>
  <c r="G399" i="8"/>
  <c r="G398" i="8"/>
  <c r="G397" i="8"/>
  <c r="G396" i="8"/>
  <c r="G394" i="8"/>
  <c r="G393" i="8"/>
  <c r="G392" i="8"/>
  <c r="G391" i="8"/>
  <c r="G388" i="8"/>
  <c r="G386" i="8"/>
  <c r="G385" i="8"/>
  <c r="G384" i="8"/>
  <c r="G382" i="8"/>
  <c r="G381" i="8"/>
  <c r="G380" i="8"/>
  <c r="G379" i="8"/>
  <c r="G375" i="8"/>
  <c r="G374" i="8"/>
  <c r="G373" i="8"/>
  <c r="G372" i="8"/>
  <c r="G370" i="8"/>
  <c r="G369" i="8"/>
  <c r="G368" i="8"/>
  <c r="G367" i="8"/>
  <c r="G364" i="8"/>
  <c r="G363" i="8"/>
  <c r="G362" i="8"/>
  <c r="G361" i="8"/>
  <c r="G359" i="8"/>
  <c r="G358" i="8"/>
  <c r="G357" i="8"/>
  <c r="G356" i="8"/>
  <c r="G354" i="8"/>
  <c r="G353" i="8"/>
  <c r="G352" i="8"/>
  <c r="G351" i="8"/>
  <c r="G350" i="8"/>
  <c r="G348" i="8"/>
  <c r="G347" i="8"/>
  <c r="G346" i="8"/>
  <c r="G345" i="8"/>
  <c r="G344" i="8"/>
  <c r="G342" i="8"/>
  <c r="G341" i="8"/>
  <c r="G340" i="8"/>
  <c r="G339" i="8"/>
  <c r="G338" i="8"/>
  <c r="G336" i="8"/>
  <c r="G335" i="8"/>
  <c r="G334" i="8"/>
  <c r="G333" i="8"/>
  <c r="G332" i="8"/>
  <c r="G329" i="8"/>
  <c r="G328" i="8"/>
  <c r="G327" i="8"/>
  <c r="G326" i="8"/>
  <c r="G324" i="8"/>
  <c r="G323" i="8"/>
  <c r="G321" i="8"/>
  <c r="G320" i="8"/>
  <c r="G318" i="8"/>
  <c r="G317" i="8"/>
  <c r="G316" i="8"/>
  <c r="G315" i="8"/>
  <c r="G313" i="8"/>
  <c r="G312" i="8"/>
  <c r="G311" i="8"/>
  <c r="G310" i="8"/>
  <c r="G308" i="8"/>
  <c r="G307" i="8"/>
  <c r="G306" i="8"/>
  <c r="G305" i="8"/>
  <c r="G303" i="8"/>
  <c r="G302" i="8"/>
  <c r="G301" i="8"/>
  <c r="G300" i="8"/>
  <c r="G296" i="8"/>
  <c r="G295" i="8"/>
  <c r="G293" i="8"/>
  <c r="G292" i="8"/>
  <c r="G290" i="8"/>
  <c r="G289" i="8"/>
  <c r="G287" i="8"/>
  <c r="G286" i="8"/>
  <c r="G284" i="8"/>
  <c r="G283" i="8"/>
  <c r="G282" i="8"/>
  <c r="G281" i="8"/>
  <c r="G279" i="8"/>
  <c r="G278" i="8"/>
  <c r="G277" i="8"/>
  <c r="G276" i="8"/>
  <c r="G273" i="8"/>
  <c r="G272" i="8"/>
  <c r="G270" i="8"/>
  <c r="G269" i="8"/>
  <c r="G268" i="8"/>
  <c r="G266" i="8"/>
  <c r="G265" i="8"/>
  <c r="G264" i="8"/>
  <c r="G263" i="8"/>
  <c r="G260" i="8"/>
  <c r="G259" i="8"/>
  <c r="G258" i="8"/>
  <c r="G257" i="8"/>
  <c r="G256" i="8"/>
  <c r="G254" i="8"/>
  <c r="G253" i="8"/>
  <c r="G252" i="8"/>
  <c r="G251" i="8"/>
  <c r="G249" i="8"/>
  <c r="G248" i="8"/>
  <c r="G247" i="8"/>
  <c r="G246" i="8"/>
  <c r="G245" i="8"/>
  <c r="G243" i="8"/>
  <c r="G242" i="8"/>
  <c r="G241" i="8"/>
  <c r="G240" i="8"/>
  <c r="G239" i="8"/>
  <c r="G236" i="8"/>
  <c r="G235" i="8"/>
  <c r="G234" i="8"/>
  <c r="G233" i="8"/>
  <c r="G232" i="8"/>
  <c r="G230" i="8"/>
  <c r="G229" i="8"/>
  <c r="G228" i="8"/>
  <c r="G227" i="8"/>
  <c r="G226" i="8"/>
  <c r="G224" i="8"/>
  <c r="G223" i="8"/>
  <c r="G222" i="8"/>
  <c r="G221" i="8"/>
  <c r="G220" i="8"/>
  <c r="G218" i="8"/>
  <c r="G217" i="8"/>
  <c r="G216" i="8"/>
  <c r="G215" i="8"/>
  <c r="G213" i="8"/>
  <c r="G212" i="8"/>
  <c r="G211" i="8"/>
  <c r="G210" i="8"/>
  <c r="G209" i="8"/>
  <c r="G207" i="8"/>
  <c r="G206" i="8"/>
  <c r="G205" i="8"/>
  <c r="G204" i="8"/>
  <c r="G202" i="8"/>
  <c r="G201" i="8"/>
  <c r="G200" i="8"/>
  <c r="G199" i="8"/>
  <c r="G198" i="8"/>
  <c r="G196" i="8"/>
  <c r="G195" i="8"/>
  <c r="G194" i="8"/>
  <c r="G193" i="8"/>
  <c r="G189" i="8"/>
  <c r="G188" i="8"/>
  <c r="G187" i="8"/>
  <c r="G186" i="8"/>
  <c r="G185" i="8"/>
  <c r="G184" i="8"/>
  <c r="G183" i="8"/>
  <c r="G182" i="8"/>
  <c r="G181" i="8"/>
  <c r="G180" i="8"/>
  <c r="G179" i="8"/>
  <c r="G177" i="8"/>
  <c r="G176" i="8"/>
  <c r="G175" i="8"/>
  <c r="G174" i="8"/>
  <c r="G172" i="8"/>
  <c r="G171" i="8"/>
  <c r="G170" i="8"/>
  <c r="G169" i="8"/>
  <c r="G167" i="8"/>
  <c r="G166" i="8"/>
  <c r="G165" i="8"/>
  <c r="G164" i="8"/>
  <c r="G162" i="8"/>
  <c r="G161" i="8"/>
  <c r="G160" i="8"/>
  <c r="G159" i="8"/>
  <c r="G157" i="8"/>
  <c r="G156" i="8"/>
  <c r="G155" i="8"/>
  <c r="G154" i="8"/>
  <c r="G152" i="8"/>
  <c r="G151" i="8"/>
  <c r="G150" i="8"/>
  <c r="G149" i="8"/>
  <c r="G147" i="8"/>
  <c r="G146" i="8"/>
  <c r="G145" i="8"/>
  <c r="G144" i="8"/>
  <c r="G142" i="8"/>
  <c r="G139" i="8"/>
  <c r="G138" i="8"/>
  <c r="G137" i="8"/>
  <c r="G136" i="8"/>
  <c r="G133" i="8"/>
  <c r="G132" i="8"/>
  <c r="G131" i="8"/>
  <c r="G130" i="8"/>
  <c r="G127" i="8"/>
  <c r="G126" i="8"/>
  <c r="G125" i="8"/>
  <c r="G124" i="8"/>
  <c r="G121" i="8"/>
  <c r="G120" i="8"/>
  <c r="G119" i="8"/>
  <c r="G118" i="8"/>
  <c r="G116" i="8"/>
  <c r="G115" i="8"/>
  <c r="G113" i="8"/>
  <c r="G112" i="8"/>
  <c r="G110" i="8"/>
  <c r="G109" i="8"/>
  <c r="G108" i="8"/>
  <c r="G107" i="8"/>
  <c r="G104" i="8"/>
  <c r="G102" i="8"/>
  <c r="G101" i="8"/>
  <c r="G100" i="8"/>
  <c r="G98" i="8"/>
  <c r="G97" i="8"/>
  <c r="G96" i="8"/>
  <c r="G95" i="8"/>
  <c r="G93" i="8"/>
  <c r="G92" i="8"/>
  <c r="G91" i="8"/>
  <c r="G90" i="8"/>
  <c r="G88" i="8"/>
  <c r="G87" i="8"/>
  <c r="G86" i="8"/>
  <c r="G85" i="8"/>
  <c r="G83" i="8"/>
  <c r="G82" i="8"/>
  <c r="G81" i="8"/>
  <c r="G80" i="8"/>
  <c r="G78" i="8"/>
  <c r="G77" i="8"/>
  <c r="G76" i="8"/>
  <c r="G75" i="8"/>
  <c r="G72" i="8"/>
  <c r="G71" i="8"/>
  <c r="G70" i="8"/>
  <c r="G69" i="8"/>
  <c r="G68" i="8"/>
  <c r="G66" i="8"/>
  <c r="G65" i="8"/>
  <c r="G64" i="8"/>
  <c r="G63" i="8"/>
  <c r="G61" i="8"/>
  <c r="G60" i="8"/>
  <c r="G59" i="8"/>
  <c r="G58" i="8"/>
  <c r="G56" i="8"/>
  <c r="G55" i="8"/>
  <c r="G54" i="8"/>
  <c r="G53" i="8"/>
  <c r="G50" i="8"/>
  <c r="G49" i="8"/>
  <c r="G48" i="8"/>
  <c r="G46" i="8"/>
  <c r="G45" i="8"/>
  <c r="G43" i="8"/>
  <c r="G42" i="8"/>
  <c r="G41" i="8"/>
  <c r="G40" i="8"/>
  <c r="G37" i="8"/>
  <c r="G36" i="8"/>
  <c r="G35" i="8"/>
  <c r="G33" i="8"/>
  <c r="G32" i="8"/>
  <c r="G30" i="8"/>
  <c r="G29" i="8"/>
  <c r="G28" i="8"/>
  <c r="G27" i="8"/>
  <c r="G25" i="8"/>
  <c r="G24" i="8"/>
  <c r="G23" i="8"/>
  <c r="G22" i="8"/>
  <c r="G21" i="8"/>
  <c r="G19" i="8"/>
  <c r="G18" i="8"/>
  <c r="G17" i="8"/>
  <c r="G16" i="8"/>
  <c r="G15" i="8"/>
  <c r="G12" i="8"/>
  <c r="G11" i="8"/>
  <c r="G10" i="8"/>
  <c r="G9" i="8"/>
  <c r="G8" i="8"/>
  <c r="G6" i="8"/>
  <c r="G5" i="8"/>
  <c r="G4" i="8"/>
  <c r="G3" i="8"/>
  <c r="G2" i="8"/>
  <c r="F1184" i="7"/>
  <c r="F1183" i="7"/>
  <c r="F1182" i="7"/>
  <c r="F1181" i="7"/>
  <c r="F1180" i="7"/>
  <c r="F1179" i="7"/>
  <c r="F1178" i="7"/>
  <c r="F1177" i="7"/>
  <c r="F1176" i="7"/>
  <c r="F1175" i="7"/>
  <c r="F1174" i="7"/>
  <c r="F1173" i="7"/>
  <c r="F1167" i="7"/>
  <c r="F1166" i="7"/>
  <c r="F1165" i="7"/>
  <c r="F1164" i="7"/>
  <c r="F1161" i="7"/>
  <c r="F1160" i="7"/>
  <c r="F1157" i="7"/>
  <c r="F1156" i="7"/>
  <c r="F1155" i="7"/>
  <c r="F1154" i="7"/>
  <c r="F1153" i="7"/>
  <c r="F1152" i="7"/>
  <c r="F1151" i="7"/>
  <c r="F1150" i="7"/>
  <c r="F1149" i="7"/>
  <c r="F1148" i="7"/>
  <c r="F1147" i="7"/>
  <c r="F1146" i="7"/>
  <c r="F1145" i="7"/>
  <c r="F1144" i="7"/>
  <c r="F1141" i="7"/>
  <c r="F1139" i="7"/>
  <c r="F1138" i="7"/>
  <c r="F1135" i="7"/>
  <c r="F1134" i="7"/>
  <c r="F1131" i="7"/>
  <c r="F1129" i="7"/>
  <c r="F1128" i="7"/>
  <c r="F1125" i="7"/>
  <c r="F1124" i="7"/>
  <c r="F1122" i="7"/>
  <c r="F1121" i="7"/>
  <c r="F1120" i="7"/>
  <c r="F1119" i="7"/>
  <c r="F1118" i="7"/>
  <c r="F1117" i="7"/>
  <c r="F1116" i="7"/>
  <c r="F1115" i="7"/>
  <c r="F1114" i="7"/>
  <c r="F1112" i="7"/>
  <c r="F1111" i="7"/>
  <c r="F1110" i="7"/>
  <c r="F1109" i="7"/>
  <c r="F1108" i="7"/>
  <c r="F1107" i="7"/>
  <c r="F1106" i="7"/>
  <c r="F1105" i="7"/>
  <c r="F1104" i="7"/>
  <c r="F1103" i="7"/>
  <c r="F1102" i="7"/>
  <c r="F1101" i="7"/>
  <c r="F1099" i="7"/>
  <c r="F1098" i="7"/>
  <c r="F1097" i="7"/>
  <c r="F1096" i="7"/>
  <c r="F1093" i="7"/>
  <c r="F1092" i="7"/>
  <c r="F1091" i="7"/>
  <c r="F1089" i="7"/>
  <c r="F1088" i="7"/>
  <c r="F1087" i="7"/>
  <c r="F1086" i="7"/>
  <c r="F1084" i="7"/>
  <c r="F1083" i="7"/>
  <c r="F1082" i="7"/>
  <c r="F1081" i="7"/>
  <c r="F1079" i="7"/>
  <c r="F1078" i="7"/>
  <c r="F1077" i="7"/>
  <c r="F1076" i="7"/>
  <c r="F1075" i="7"/>
  <c r="F1074" i="7"/>
  <c r="F1073" i="7"/>
  <c r="F1072" i="7"/>
  <c r="F1071" i="7"/>
  <c r="F1070" i="7"/>
  <c r="F1069" i="7"/>
  <c r="F1068" i="7"/>
  <c r="F1067" i="7"/>
  <c r="F1066" i="7"/>
  <c r="F1065" i="7"/>
  <c r="F1064" i="7"/>
  <c r="F1063" i="7"/>
  <c r="F1060" i="7"/>
  <c r="F1059" i="7"/>
  <c r="F1058" i="7"/>
  <c r="F1057" i="7"/>
  <c r="F1055" i="7"/>
  <c r="F1054" i="7"/>
  <c r="F1053" i="7"/>
  <c r="F1052" i="7"/>
  <c r="F1050" i="7"/>
  <c r="F1049" i="7"/>
  <c r="F1048" i="7"/>
  <c r="F1047" i="7"/>
  <c r="F1045" i="7"/>
  <c r="F1044" i="7"/>
  <c r="F1043" i="7"/>
  <c r="F1042" i="7"/>
  <c r="F1040" i="7"/>
  <c r="F1039" i="7"/>
  <c r="F1038" i="7"/>
  <c r="F1037" i="7"/>
  <c r="F1035" i="7"/>
  <c r="F1034" i="7"/>
  <c r="F1033" i="7"/>
  <c r="F1032" i="7"/>
  <c r="F1029" i="7"/>
  <c r="F1028" i="7"/>
  <c r="F1027" i="7"/>
  <c r="F1026" i="7"/>
  <c r="F1024" i="7"/>
  <c r="F1023" i="7"/>
  <c r="F1022" i="7"/>
  <c r="F1021" i="7"/>
  <c r="F1019" i="7"/>
  <c r="F1018" i="7"/>
  <c r="F1017" i="7"/>
  <c r="F1016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89" i="7"/>
  <c r="F987" i="7"/>
  <c r="F986" i="7"/>
  <c r="F985" i="7"/>
  <c r="F984" i="7"/>
  <c r="F981" i="7"/>
  <c r="F980" i="7"/>
  <c r="F978" i="7"/>
  <c r="F977" i="7"/>
  <c r="F974" i="7"/>
  <c r="F973" i="7"/>
  <c r="F972" i="7"/>
  <c r="F971" i="7"/>
  <c r="F969" i="7"/>
  <c r="F968" i="7"/>
  <c r="F967" i="7"/>
  <c r="F966" i="7"/>
  <c r="F964" i="7"/>
  <c r="F963" i="7"/>
  <c r="F962" i="7"/>
  <c r="F961" i="7"/>
  <c r="F959" i="7"/>
  <c r="F958" i="7"/>
  <c r="F957" i="7"/>
  <c r="F956" i="7"/>
  <c r="F954" i="7"/>
  <c r="F953" i="7"/>
  <c r="F952" i="7"/>
  <c r="F951" i="7"/>
  <c r="F949" i="7"/>
  <c r="F948" i="7"/>
  <c r="F947" i="7"/>
  <c r="F946" i="7"/>
  <c r="F942" i="7"/>
  <c r="F941" i="7"/>
  <c r="F940" i="7"/>
  <c r="F939" i="7"/>
  <c r="F938" i="7"/>
  <c r="F936" i="7"/>
  <c r="F935" i="7"/>
  <c r="F934" i="7"/>
  <c r="F933" i="7"/>
  <c r="F932" i="7"/>
  <c r="F928" i="7"/>
  <c r="F927" i="7"/>
  <c r="F926" i="7"/>
  <c r="F925" i="7"/>
  <c r="F922" i="7"/>
  <c r="F921" i="7"/>
  <c r="F919" i="7"/>
  <c r="F918" i="7"/>
  <c r="F915" i="7"/>
  <c r="F914" i="7"/>
  <c r="F912" i="7"/>
  <c r="F911" i="7"/>
  <c r="F908" i="7"/>
  <c r="F907" i="7"/>
  <c r="F906" i="7"/>
  <c r="F905" i="7"/>
  <c r="F903" i="7"/>
  <c r="F902" i="7"/>
  <c r="F901" i="7"/>
  <c r="F900" i="7"/>
  <c r="F898" i="7"/>
  <c r="F897" i="7"/>
  <c r="F895" i="7"/>
  <c r="F894" i="7"/>
  <c r="F893" i="7"/>
  <c r="F892" i="7"/>
  <c r="D890" i="7"/>
  <c r="F889" i="7"/>
  <c r="F888" i="7"/>
  <c r="F887" i="7"/>
  <c r="F886" i="7"/>
  <c r="F885" i="7"/>
  <c r="F884" i="7"/>
  <c r="F882" i="7"/>
  <c r="F881" i="7"/>
  <c r="F880" i="7"/>
  <c r="F879" i="7"/>
  <c r="F877" i="7"/>
  <c r="F876" i="7"/>
  <c r="F875" i="7"/>
  <c r="F874" i="7"/>
  <c r="F872" i="7"/>
  <c r="F871" i="7"/>
  <c r="F870" i="7"/>
  <c r="F869" i="7"/>
  <c r="F867" i="7"/>
  <c r="F866" i="7"/>
  <c r="F865" i="7"/>
  <c r="F864" i="7"/>
  <c r="F863" i="7"/>
  <c r="F861" i="7"/>
  <c r="F860" i="7"/>
  <c r="F859" i="7"/>
  <c r="F858" i="7"/>
  <c r="F853" i="7"/>
  <c r="F852" i="7"/>
  <c r="F850" i="7"/>
  <c r="F849" i="7"/>
  <c r="F848" i="7"/>
  <c r="F842" i="7"/>
  <c r="F841" i="7"/>
  <c r="F840" i="7"/>
  <c r="F839" i="7"/>
  <c r="F838" i="7"/>
  <c r="F836" i="7"/>
  <c r="D832" i="7"/>
  <c r="F831" i="7"/>
  <c r="D828" i="7"/>
  <c r="F827" i="7"/>
  <c r="F826" i="7"/>
  <c r="F824" i="7"/>
  <c r="F823" i="7"/>
  <c r="F819" i="7"/>
  <c r="F818" i="7"/>
  <c r="F817" i="7"/>
  <c r="F816" i="7"/>
  <c r="D815" i="7"/>
  <c r="F814" i="7"/>
  <c r="F813" i="7"/>
  <c r="F812" i="7"/>
  <c r="F811" i="7"/>
  <c r="F809" i="7"/>
  <c r="F808" i="7"/>
  <c r="F807" i="7"/>
  <c r="F806" i="7"/>
  <c r="D803" i="7"/>
  <c r="F802" i="7"/>
  <c r="F801" i="7"/>
  <c r="F800" i="7"/>
  <c r="F799" i="7"/>
  <c r="F798" i="7"/>
  <c r="F796" i="7"/>
  <c r="F795" i="7"/>
  <c r="F794" i="7"/>
  <c r="F793" i="7"/>
  <c r="F792" i="7"/>
  <c r="D789" i="7"/>
  <c r="F788" i="7"/>
  <c r="F787" i="7"/>
  <c r="F786" i="7"/>
  <c r="F785" i="7"/>
  <c r="F784" i="7"/>
  <c r="F782" i="7"/>
  <c r="F781" i="7"/>
  <c r="F780" i="7"/>
  <c r="F779" i="7"/>
  <c r="F778" i="7"/>
  <c r="D775" i="7"/>
  <c r="F774" i="7"/>
  <c r="F772" i="7"/>
  <c r="F771" i="7"/>
  <c r="F770" i="7"/>
  <c r="F769" i="7"/>
  <c r="F767" i="7"/>
  <c r="F766" i="7"/>
  <c r="F765" i="7"/>
  <c r="F764" i="7"/>
  <c r="F762" i="7"/>
  <c r="F761" i="7"/>
  <c r="F760" i="7"/>
  <c r="F759" i="7"/>
  <c r="F757" i="7"/>
  <c r="F756" i="7"/>
  <c r="F755" i="7"/>
  <c r="F754" i="7"/>
  <c r="F752" i="7"/>
  <c r="F751" i="7"/>
  <c r="F750" i="7"/>
  <c r="F749" i="7"/>
  <c r="D745" i="7"/>
  <c r="F744" i="7"/>
  <c r="D743" i="7"/>
  <c r="F740" i="7"/>
  <c r="F739" i="7"/>
  <c r="F738" i="7"/>
  <c r="F737" i="7"/>
  <c r="F736" i="7"/>
  <c r="F735" i="7"/>
  <c r="F734" i="7"/>
  <c r="F732" i="7"/>
  <c r="F731" i="7"/>
  <c r="F730" i="7"/>
  <c r="F729" i="7"/>
  <c r="F727" i="7"/>
  <c r="F726" i="7"/>
  <c r="F725" i="7"/>
  <c r="F724" i="7"/>
  <c r="F722" i="7"/>
  <c r="F721" i="7"/>
  <c r="F720" i="7"/>
  <c r="F719" i="7"/>
  <c r="F717" i="7"/>
  <c r="F716" i="7"/>
  <c r="F715" i="7"/>
  <c r="F714" i="7"/>
  <c r="F712" i="7"/>
  <c r="F711" i="7"/>
  <c r="F710" i="7"/>
  <c r="F709" i="7"/>
  <c r="D707" i="7"/>
  <c r="F706" i="7"/>
  <c r="F705" i="7"/>
  <c r="F704" i="7"/>
  <c r="F703" i="7"/>
  <c r="F701" i="7"/>
  <c r="F700" i="7"/>
  <c r="F699" i="7"/>
  <c r="F698" i="7"/>
  <c r="F696" i="7"/>
  <c r="F695" i="7"/>
  <c r="F694" i="7"/>
  <c r="F693" i="7"/>
  <c r="F691" i="7"/>
  <c r="F690" i="7"/>
  <c r="F689" i="7"/>
  <c r="F688" i="7"/>
  <c r="F686" i="7"/>
  <c r="F685" i="7"/>
  <c r="F684" i="7"/>
  <c r="F683" i="7"/>
  <c r="F681" i="7"/>
  <c r="F680" i="7"/>
  <c r="F679" i="7"/>
  <c r="F678" i="7"/>
  <c r="D676" i="7"/>
  <c r="F675" i="7"/>
  <c r="F674" i="7"/>
  <c r="F673" i="7"/>
  <c r="F672" i="7"/>
  <c r="F669" i="7"/>
  <c r="F667" i="7"/>
  <c r="F664" i="7"/>
  <c r="F663" i="7"/>
  <c r="F662" i="7"/>
  <c r="F660" i="7"/>
  <c r="F659" i="7"/>
  <c r="F658" i="7"/>
  <c r="F657" i="7"/>
  <c r="F655" i="7"/>
  <c r="F654" i="7"/>
  <c r="F653" i="7"/>
  <c r="F652" i="7"/>
  <c r="F650" i="7"/>
  <c r="F649" i="7"/>
  <c r="F648" i="7"/>
  <c r="F647" i="7"/>
  <c r="D644" i="7"/>
  <c r="F643" i="7"/>
  <c r="F642" i="7"/>
  <c r="F641" i="7"/>
  <c r="F640" i="7"/>
  <c r="F638" i="7"/>
  <c r="F637" i="7"/>
  <c r="F636" i="7"/>
  <c r="F635" i="7"/>
  <c r="F633" i="7"/>
  <c r="F632" i="7"/>
  <c r="F631" i="7"/>
  <c r="F630" i="7"/>
  <c r="F628" i="7"/>
  <c r="F627" i="7"/>
  <c r="F626" i="7"/>
  <c r="F625" i="7"/>
  <c r="F623" i="7"/>
  <c r="F622" i="7"/>
  <c r="F621" i="7"/>
  <c r="F620" i="7"/>
  <c r="F618" i="7"/>
  <c r="F617" i="7"/>
  <c r="F616" i="7"/>
  <c r="F615" i="7"/>
  <c r="D613" i="7"/>
  <c r="F612" i="7"/>
  <c r="F611" i="7"/>
  <c r="F610" i="7"/>
  <c r="F609" i="7"/>
  <c r="F607" i="7"/>
  <c r="F606" i="7"/>
  <c r="F605" i="7"/>
  <c r="F604" i="7"/>
  <c r="F602" i="7"/>
  <c r="F601" i="7"/>
  <c r="F600" i="7"/>
  <c r="F599" i="7"/>
  <c r="F597" i="7"/>
  <c r="F596" i="7"/>
  <c r="F595" i="7"/>
  <c r="F594" i="7"/>
  <c r="F592" i="7"/>
  <c r="F591" i="7"/>
  <c r="F590" i="7"/>
  <c r="F589" i="7"/>
  <c r="F587" i="7"/>
  <c r="F586" i="7"/>
  <c r="F585" i="7"/>
  <c r="F584" i="7"/>
  <c r="D582" i="7"/>
  <c r="F581" i="7"/>
  <c r="F580" i="7"/>
  <c r="F579" i="7"/>
  <c r="F578" i="7"/>
  <c r="F576" i="7"/>
  <c r="F575" i="7"/>
  <c r="F574" i="7"/>
  <c r="F573" i="7"/>
  <c r="F571" i="7"/>
  <c r="F570" i="7"/>
  <c r="F569" i="7"/>
  <c r="F568" i="7"/>
  <c r="F566" i="7"/>
  <c r="F565" i="7"/>
  <c r="F564" i="7"/>
  <c r="F563" i="7"/>
  <c r="F561" i="7"/>
  <c r="F560" i="7"/>
  <c r="F559" i="7"/>
  <c r="F558" i="7"/>
  <c r="F556" i="7"/>
  <c r="F555" i="7"/>
  <c r="F554" i="7"/>
  <c r="F553" i="7"/>
  <c r="D551" i="7"/>
  <c r="F550" i="7"/>
  <c r="F549" i="7"/>
  <c r="F548" i="7"/>
  <c r="F547" i="7"/>
  <c r="F545" i="7"/>
  <c r="F544" i="7"/>
  <c r="F543" i="7"/>
  <c r="F542" i="7"/>
  <c r="F540" i="7"/>
  <c r="F539" i="7"/>
  <c r="F538" i="7"/>
  <c r="F537" i="7"/>
  <c r="F535" i="7"/>
  <c r="F534" i="7"/>
  <c r="F533" i="7"/>
  <c r="F532" i="7"/>
  <c r="F530" i="7"/>
  <c r="F529" i="7"/>
  <c r="F528" i="7"/>
  <c r="F527" i="7"/>
  <c r="F525" i="7"/>
  <c r="F524" i="7"/>
  <c r="F523" i="7"/>
  <c r="F522" i="7"/>
  <c r="D520" i="7"/>
  <c r="F519" i="7"/>
  <c r="F518" i="7"/>
  <c r="F517" i="7"/>
  <c r="F516" i="7"/>
  <c r="F514" i="7"/>
  <c r="F513" i="7"/>
  <c r="F512" i="7"/>
  <c r="F511" i="7"/>
  <c r="F509" i="7"/>
  <c r="F508" i="7"/>
  <c r="F507" i="7"/>
  <c r="F506" i="7"/>
  <c r="F504" i="7"/>
  <c r="F503" i="7"/>
  <c r="F502" i="7"/>
  <c r="F501" i="7"/>
  <c r="F499" i="7"/>
  <c r="F498" i="7"/>
  <c r="F497" i="7"/>
  <c r="F496" i="7"/>
  <c r="F494" i="7"/>
  <c r="F493" i="7"/>
  <c r="F492" i="7"/>
  <c r="F491" i="7"/>
  <c r="D489" i="7"/>
  <c r="F488" i="7"/>
  <c r="F487" i="7"/>
  <c r="F486" i="7"/>
  <c r="F485" i="7"/>
  <c r="F483" i="7"/>
  <c r="F482" i="7"/>
  <c r="F481" i="7"/>
  <c r="F480" i="7"/>
  <c r="F478" i="7"/>
  <c r="F477" i="7"/>
  <c r="F476" i="7"/>
  <c r="F475" i="7"/>
  <c r="F473" i="7"/>
  <c r="F472" i="7"/>
  <c r="F471" i="7"/>
  <c r="F470" i="7"/>
  <c r="F468" i="7"/>
  <c r="F467" i="7"/>
  <c r="F466" i="7"/>
  <c r="F465" i="7"/>
  <c r="F463" i="7"/>
  <c r="F462" i="7"/>
  <c r="F461" i="7"/>
  <c r="F460" i="7"/>
  <c r="D458" i="7"/>
  <c r="F457" i="7"/>
  <c r="F456" i="7"/>
  <c r="F455" i="7"/>
  <c r="F454" i="7"/>
  <c r="F452" i="7"/>
  <c r="F451" i="7"/>
  <c r="F450" i="7"/>
  <c r="F449" i="7"/>
  <c r="F447" i="7"/>
  <c r="F446" i="7"/>
  <c r="F445" i="7"/>
  <c r="F444" i="7"/>
  <c r="F442" i="7"/>
  <c r="F441" i="7"/>
  <c r="F440" i="7"/>
  <c r="F439" i="7"/>
  <c r="F437" i="7"/>
  <c r="F436" i="7"/>
  <c r="F435" i="7"/>
  <c r="F434" i="7"/>
  <c r="F432" i="7"/>
  <c r="F431" i="7"/>
  <c r="F430" i="7"/>
  <c r="F429" i="7"/>
  <c r="D427" i="7"/>
  <c r="F426" i="7"/>
  <c r="F425" i="7"/>
  <c r="F424" i="7"/>
  <c r="F423" i="7"/>
  <c r="F421" i="7"/>
  <c r="F420" i="7"/>
  <c r="F419" i="7"/>
  <c r="F418" i="7"/>
  <c r="F416" i="7"/>
  <c r="F415" i="7"/>
  <c r="F414" i="7"/>
  <c r="F413" i="7"/>
  <c r="F411" i="7"/>
  <c r="F410" i="7"/>
  <c r="F409" i="7"/>
  <c r="F408" i="7"/>
  <c r="F406" i="7"/>
  <c r="F405" i="7"/>
  <c r="F404" i="7"/>
  <c r="F403" i="7"/>
  <c r="F401" i="7"/>
  <c r="F400" i="7"/>
  <c r="F399" i="7"/>
  <c r="F398" i="7"/>
  <c r="D397" i="7"/>
  <c r="F396" i="7"/>
  <c r="F395" i="7"/>
  <c r="F394" i="7"/>
  <c r="F393" i="7"/>
  <c r="F391" i="7"/>
  <c r="F390" i="7"/>
  <c r="F389" i="7"/>
  <c r="F388" i="7"/>
  <c r="F386" i="7"/>
  <c r="F385" i="7"/>
  <c r="F384" i="7"/>
  <c r="F383" i="7"/>
  <c r="F381" i="7"/>
  <c r="F380" i="7"/>
  <c r="F379" i="7"/>
  <c r="F378" i="7"/>
  <c r="F376" i="7"/>
  <c r="F375" i="7"/>
  <c r="F374" i="7"/>
  <c r="F373" i="7"/>
  <c r="F371" i="7"/>
  <c r="F370" i="7"/>
  <c r="F369" i="7"/>
  <c r="F368" i="7"/>
  <c r="D366" i="7"/>
  <c r="F365" i="7"/>
  <c r="F364" i="7"/>
  <c r="F363" i="7"/>
  <c r="F362" i="7"/>
  <c r="F360" i="7"/>
  <c r="F359" i="7"/>
  <c r="F358" i="7"/>
  <c r="F357" i="7"/>
  <c r="F355" i="7"/>
  <c r="F354" i="7"/>
  <c r="F353" i="7"/>
  <c r="F352" i="7"/>
  <c r="F350" i="7"/>
  <c r="F349" i="7"/>
  <c r="F348" i="7"/>
  <c r="F347" i="7"/>
  <c r="F345" i="7"/>
  <c r="F344" i="7"/>
  <c r="F343" i="7"/>
  <c r="F342" i="7"/>
  <c r="F340" i="7"/>
  <c r="F339" i="7"/>
  <c r="F338" i="7"/>
  <c r="F337" i="7"/>
  <c r="D335" i="7"/>
  <c r="F334" i="7"/>
  <c r="F333" i="7"/>
  <c r="F332" i="7"/>
  <c r="F331" i="7"/>
  <c r="F329" i="7"/>
  <c r="F328" i="7"/>
  <c r="F327" i="7"/>
  <c r="F326" i="7"/>
  <c r="F324" i="7"/>
  <c r="F323" i="7"/>
  <c r="F322" i="7"/>
  <c r="F321" i="7"/>
  <c r="F319" i="7"/>
  <c r="F318" i="7"/>
  <c r="F317" i="7"/>
  <c r="F316" i="7"/>
  <c r="F314" i="7"/>
  <c r="F313" i="7"/>
  <c r="F312" i="7"/>
  <c r="F311" i="7"/>
  <c r="F309" i="7"/>
  <c r="F308" i="7"/>
  <c r="F307" i="7"/>
  <c r="F306" i="7"/>
  <c r="D304" i="7"/>
  <c r="F303" i="7"/>
  <c r="F302" i="7"/>
  <c r="F301" i="7"/>
  <c r="F300" i="7"/>
  <c r="F298" i="7"/>
  <c r="F297" i="7"/>
  <c r="F296" i="7"/>
  <c r="F295" i="7"/>
  <c r="F293" i="7"/>
  <c r="F292" i="7"/>
  <c r="F291" i="7"/>
  <c r="F290" i="7"/>
  <c r="F288" i="7"/>
  <c r="F287" i="7"/>
  <c r="F286" i="7"/>
  <c r="F285" i="7"/>
  <c r="F283" i="7"/>
  <c r="F282" i="7"/>
  <c r="F281" i="7"/>
  <c r="F280" i="7"/>
  <c r="F278" i="7"/>
  <c r="F277" i="7"/>
  <c r="F276" i="7"/>
  <c r="F275" i="7"/>
  <c r="D273" i="7"/>
  <c r="F272" i="7"/>
  <c r="F271" i="7"/>
  <c r="F270" i="7"/>
  <c r="F269" i="7"/>
  <c r="F267" i="7"/>
  <c r="F266" i="7"/>
  <c r="F265" i="7"/>
  <c r="F264" i="7"/>
  <c r="F262" i="7"/>
  <c r="F261" i="7"/>
  <c r="F260" i="7"/>
  <c r="F259" i="7"/>
  <c r="F257" i="7"/>
  <c r="F256" i="7"/>
  <c r="F255" i="7"/>
  <c r="F254" i="7"/>
  <c r="F252" i="7"/>
  <c r="F251" i="7"/>
  <c r="F250" i="7"/>
  <c r="F249" i="7"/>
  <c r="F247" i="7"/>
  <c r="F246" i="7"/>
  <c r="F245" i="7"/>
  <c r="F244" i="7"/>
  <c r="D242" i="7"/>
  <c r="F241" i="7"/>
  <c r="F240" i="7"/>
  <c r="F239" i="7"/>
  <c r="F238" i="7"/>
  <c r="F236" i="7"/>
  <c r="F235" i="7"/>
  <c r="F234" i="7"/>
  <c r="F233" i="7"/>
  <c r="F231" i="7"/>
  <c r="F230" i="7"/>
  <c r="F229" i="7"/>
  <c r="F228" i="7"/>
  <c r="F226" i="7"/>
  <c r="F225" i="7"/>
  <c r="F224" i="7"/>
  <c r="F223" i="7"/>
  <c r="F221" i="7"/>
  <c r="F220" i="7"/>
  <c r="F219" i="7"/>
  <c r="F218" i="7"/>
  <c r="F216" i="7"/>
  <c r="F215" i="7"/>
  <c r="F214" i="7"/>
  <c r="F213" i="7"/>
  <c r="D211" i="7"/>
  <c r="F210" i="7"/>
  <c r="F209" i="7"/>
  <c r="F208" i="7"/>
  <c r="F207" i="7"/>
  <c r="F206" i="7"/>
  <c r="F205" i="7"/>
  <c r="F203" i="7"/>
  <c r="F202" i="7"/>
  <c r="F201" i="7"/>
  <c r="F200" i="7"/>
  <c r="F198" i="7"/>
  <c r="F197" i="7"/>
  <c r="F196" i="7"/>
  <c r="F195" i="7"/>
  <c r="F193" i="7"/>
  <c r="F192" i="7"/>
  <c r="F191" i="7"/>
  <c r="F190" i="7"/>
  <c r="F188" i="7"/>
  <c r="F187" i="7"/>
  <c r="F186" i="7"/>
  <c r="F185" i="7"/>
  <c r="F183" i="7"/>
  <c r="F182" i="7"/>
  <c r="F181" i="7"/>
  <c r="F180" i="7"/>
  <c r="D179" i="7"/>
  <c r="F178" i="7"/>
  <c r="F177" i="7"/>
  <c r="F176" i="7"/>
  <c r="F175" i="7"/>
  <c r="F173" i="7"/>
  <c r="F172" i="7"/>
  <c r="F171" i="7"/>
  <c r="F170" i="7"/>
  <c r="F168" i="7"/>
  <c r="F167" i="7"/>
  <c r="F166" i="7"/>
  <c r="F165" i="7"/>
  <c r="F163" i="7"/>
  <c r="F162" i="7"/>
  <c r="F161" i="7"/>
  <c r="F160" i="7"/>
  <c r="F158" i="7"/>
  <c r="F157" i="7"/>
  <c r="F156" i="7"/>
  <c r="F155" i="7"/>
  <c r="F154" i="7"/>
  <c r="F152" i="7"/>
  <c r="F151" i="7"/>
  <c r="F150" i="7"/>
  <c r="F149" i="7"/>
  <c r="F148" i="7"/>
  <c r="D146" i="7"/>
  <c r="F145" i="7"/>
  <c r="F144" i="7"/>
  <c r="F143" i="7"/>
  <c r="F142" i="7"/>
  <c r="F140" i="7"/>
  <c r="F139" i="7"/>
  <c r="F138" i="7"/>
  <c r="F137" i="7"/>
  <c r="D135" i="7"/>
  <c r="F134" i="7"/>
  <c r="F133" i="7"/>
  <c r="F132" i="7"/>
  <c r="F131" i="7"/>
  <c r="F130" i="7"/>
  <c r="F128" i="7"/>
  <c r="F127" i="7"/>
  <c r="F126" i="7"/>
  <c r="F125" i="7"/>
  <c r="F124" i="7"/>
  <c r="D122" i="7"/>
  <c r="F121" i="7"/>
  <c r="F120" i="7"/>
  <c r="F119" i="7"/>
  <c r="F118" i="7"/>
  <c r="F116" i="7"/>
  <c r="F115" i="7"/>
  <c r="F114" i="7"/>
  <c r="F113" i="7"/>
  <c r="F110" i="7"/>
  <c r="D109" i="7"/>
  <c r="F108" i="7"/>
  <c r="F107" i="7"/>
  <c r="F106" i="7"/>
  <c r="F105" i="7"/>
  <c r="F104" i="7"/>
  <c r="F103" i="7"/>
  <c r="F102" i="7"/>
  <c r="F101" i="7"/>
  <c r="F100" i="7"/>
  <c r="F99" i="7"/>
  <c r="D97" i="7"/>
  <c r="F96" i="7"/>
  <c r="F95" i="7"/>
  <c r="F94" i="7"/>
  <c r="F93" i="7"/>
  <c r="F92" i="7"/>
  <c r="F91" i="7"/>
  <c r="F90" i="7"/>
  <c r="F89" i="7"/>
  <c r="F88" i="7"/>
  <c r="F87" i="7"/>
  <c r="F85" i="7"/>
  <c r="F83" i="7"/>
  <c r="F82" i="7"/>
  <c r="F81" i="7"/>
  <c r="F79" i="7"/>
  <c r="D78" i="7"/>
  <c r="F77" i="7"/>
  <c r="D76" i="7"/>
  <c r="F75" i="7"/>
  <c r="F74" i="7"/>
  <c r="F73" i="7"/>
  <c r="F71" i="7"/>
  <c r="F70" i="7"/>
  <c r="D68" i="7"/>
  <c r="F67" i="7"/>
  <c r="F66" i="7"/>
  <c r="F65" i="7"/>
  <c r="F64" i="7"/>
  <c r="F63" i="7"/>
  <c r="F61" i="7"/>
  <c r="F60" i="7"/>
  <c r="F59" i="7"/>
  <c r="F58" i="7"/>
  <c r="F57" i="7"/>
  <c r="D55" i="7"/>
  <c r="F54" i="7"/>
  <c r="F53" i="7"/>
  <c r="F52" i="7"/>
  <c r="F51" i="7"/>
  <c r="F50" i="7"/>
  <c r="F48" i="7"/>
  <c r="F47" i="7"/>
  <c r="F46" i="7"/>
  <c r="F45" i="7"/>
  <c r="F44" i="7"/>
  <c r="D42" i="7"/>
  <c r="F41" i="7"/>
  <c r="F40" i="7"/>
  <c r="F39" i="7"/>
  <c r="F38" i="7"/>
  <c r="F37" i="7"/>
  <c r="F35" i="7"/>
  <c r="F34" i="7"/>
  <c r="F33" i="7"/>
  <c r="F32" i="7"/>
  <c r="F31" i="7"/>
  <c r="D29" i="7"/>
  <c r="F28" i="7"/>
  <c r="F27" i="7"/>
  <c r="F26" i="7"/>
  <c r="F25" i="7"/>
  <c r="F24" i="7"/>
  <c r="F23" i="7"/>
  <c r="F21" i="7"/>
  <c r="F20" i="7"/>
  <c r="F19" i="7"/>
  <c r="F18" i="7"/>
  <c r="F17" i="7"/>
  <c r="F16" i="7"/>
  <c r="D14" i="7"/>
  <c r="F13" i="7"/>
  <c r="F12" i="7"/>
  <c r="F11" i="7"/>
  <c r="F10" i="7"/>
  <c r="F9" i="7"/>
  <c r="F7" i="7"/>
  <c r="F6" i="7"/>
  <c r="F5" i="7"/>
  <c r="F4" i="7"/>
  <c r="F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tc={420E559E-61F3-43D9-A385-707F3758B802}</author>
  </authors>
  <commentList>
    <comment ref="E978" authorId="0" shapeId="0" xr:uid="{420E559E-61F3-43D9-A385-707F3758B802}">
      <text>
        <t>[Threaded comment]
Your version of Excel allows you to read this threaded comment; however, any edits to it will get removed if the file is opened in a newer version of Excel. Learn more: https://go.microsoft.com/fwlink/?linkid=870924
Comment:
    Local and regional fee will be same for cmnhs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tc={861173BB-C124-42A1-BB3D-C908FFEC79DE}</author>
    <author>Usha Lata</author>
  </authors>
  <commentList>
    <comment ref="D184" authorId="0" shapeId="0" xr:uid="{861173BB-C124-42A1-BB3D-C908FFEC79DE}">
      <text>
        <t>[Threaded comment]
Your version of Excel allows you to read this threaded comment; however, any edits to it will get removed if the file is opened in a newer version of Excel. Learn more: https://go.microsoft.com/fwlink/?linkid=870924
Comment:
    Fees is charged $7800 as per approved business case not by Credit point
Reply:
    $7,800 is divided by 120 credit point so $65 per credit</t>
      </text>
    </comment>
    <comment ref="E1002" authorId="1" shapeId="0" xr:uid="{0BB8FD05-74F0-4B4B-A3BD-446F7BCFC6E1}">
      <text>
        <r>
          <rPr>
            <b/>
            <sz val="9"/>
            <color indexed="81"/>
            <rFont val="Tahoma"/>
            <family val="2"/>
          </rPr>
          <t>Usha Lata:</t>
        </r>
        <r>
          <rPr>
            <sz val="9"/>
            <color indexed="81"/>
            <rFont val="Tahoma"/>
            <family val="2"/>
          </rPr>
          <t xml:space="preserve">
Before it was reading 5</t>
        </r>
      </text>
    </comment>
    <comment ref="D1054" authorId="1" shapeId="0" xr:uid="{8CF87DA4-3296-4AF4-BECC-054D02F878FC}">
      <text>
        <r>
          <rPr>
            <b/>
            <sz val="9"/>
            <color indexed="81"/>
            <rFont val="Tahoma"/>
            <family val="2"/>
          </rPr>
          <t>Usha Lata:</t>
        </r>
        <r>
          <rPr>
            <sz val="9"/>
            <color indexed="81"/>
            <rFont val="Tahoma"/>
            <family val="2"/>
          </rPr>
          <t xml:space="preserve">
before it was  FVB402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Aiyaz Khan</author>
  </authors>
  <commentList>
    <comment ref="C383" authorId="0" shapeId="0" xr:uid="{91978918-F184-4F9B-BDAE-D03093F3E8B1}">
      <text>
        <r>
          <rPr>
            <b/>
            <sz val="9"/>
            <color indexed="81"/>
            <rFont val="Tahoma"/>
            <family val="2"/>
          </rPr>
          <t>Aiyaz Khan:</t>
        </r>
        <r>
          <rPr>
            <sz val="9"/>
            <color indexed="81"/>
            <rFont val="Tahoma"/>
            <family val="2"/>
          </rPr>
          <t xml:space="preserve">
Unit code change from GPB511 to PPA511 as confirmed by EOCAFF on 15/01/2020</t>
        </r>
      </text>
    </comment>
  </commentList>
</comments>
</file>

<file path=xl/sharedStrings.xml><?xml version="1.0" encoding="utf-8"?>
<sst xmlns="http://schemas.openxmlformats.org/spreadsheetml/2006/main" count="17640" uniqueCount="6072">
  <si>
    <t>Programme</t>
  </si>
  <si>
    <t>Course Code</t>
  </si>
  <si>
    <t>Course Title</t>
  </si>
  <si>
    <t>Credit Points</t>
  </si>
  <si>
    <t>Local Tuition</t>
  </si>
  <si>
    <t>Regional Tuition</t>
  </si>
  <si>
    <t>Semester 1</t>
  </si>
  <si>
    <t>Certificate III in Hairdressing</t>
  </si>
  <si>
    <t>HDR300</t>
  </si>
  <si>
    <t>Salon Management</t>
  </si>
  <si>
    <t>HDR301</t>
  </si>
  <si>
    <t>Hairdressing Science, Products and Shampooing Services</t>
  </si>
  <si>
    <t>HDR302</t>
  </si>
  <si>
    <t>Sculpture and Design</t>
  </si>
  <si>
    <t>DCA301</t>
  </si>
  <si>
    <t>Entrepreneurship Matters I</t>
  </si>
  <si>
    <t>WPL300</t>
  </si>
  <si>
    <t>Work Placement</t>
  </si>
  <si>
    <t>Semester 2</t>
  </si>
  <si>
    <t>HDR303</t>
  </si>
  <si>
    <t>Hair Shaping and Design</t>
  </si>
  <si>
    <t>HDR304</t>
  </si>
  <si>
    <t>Permanent Waving and Straightening</t>
  </si>
  <si>
    <t>HDR305</t>
  </si>
  <si>
    <t>Colour and Design</t>
  </si>
  <si>
    <t>WPL301</t>
  </si>
  <si>
    <t>DCA302</t>
  </si>
  <si>
    <t xml:space="preserve">Entrepreneurship and Ethics </t>
  </si>
  <si>
    <t>Cumulative Credit points</t>
  </si>
  <si>
    <t>Certificate IV in Music</t>
  </si>
  <si>
    <t>Musicianship 1</t>
  </si>
  <si>
    <t>Genres of Music 1</t>
  </si>
  <si>
    <t>MUS450</t>
  </si>
  <si>
    <t>Music Technology 1</t>
  </si>
  <si>
    <t>MUS460</t>
  </si>
  <si>
    <t>Music Major 1 (Samabula only)</t>
  </si>
  <si>
    <t>MUS470</t>
  </si>
  <si>
    <t>Bandsmanship 1 (Military only)</t>
  </si>
  <si>
    <t>DCA401</t>
  </si>
  <si>
    <t>Entrepreneurship and Communication</t>
  </si>
  <si>
    <t>Musicianship 2</t>
  </si>
  <si>
    <t>Genres of Music 2</t>
  </si>
  <si>
    <t>MUS451</t>
  </si>
  <si>
    <t>Music Technology 2</t>
  </si>
  <si>
    <t>MUS461</t>
  </si>
  <si>
    <t>Music Major 2 (Samabula only)</t>
  </si>
  <si>
    <t>MUS471</t>
  </si>
  <si>
    <t>Bandsmanship 2 (Military only)</t>
  </si>
  <si>
    <t>DCA402</t>
  </si>
  <si>
    <t>Entrepreneurship and Ethics</t>
  </si>
  <si>
    <t>Certificate IV in Film &amp; TV</t>
  </si>
  <si>
    <t>FTV430</t>
  </si>
  <si>
    <t>FTV Basics of Direction &amp; Production</t>
  </si>
  <si>
    <t>FTV431</t>
  </si>
  <si>
    <t>FTV Basics of Editing &amp; Sound Design</t>
  </si>
  <si>
    <t>FTV432</t>
  </si>
  <si>
    <t>FTV Basics of Cinematography</t>
  </si>
  <si>
    <t>FTV433</t>
  </si>
  <si>
    <t>FTV Basics of Script Writing</t>
  </si>
  <si>
    <t>FTV434</t>
  </si>
  <si>
    <t>FTV Secondary of Direction &amp; Production</t>
  </si>
  <si>
    <t>FTV435</t>
  </si>
  <si>
    <t>FTV Secondary of Editing &amp; Sound Design</t>
  </si>
  <si>
    <t>FTV436</t>
  </si>
  <si>
    <t>FTVSecondary of Cinematography</t>
  </si>
  <si>
    <t>FTV437</t>
  </si>
  <si>
    <t>FTV Secondary of Script Writing</t>
  </si>
  <si>
    <t>Certificate IV in Graphic Arts</t>
  </si>
  <si>
    <t>Drawing fundamental</t>
  </si>
  <si>
    <t>Signage</t>
  </si>
  <si>
    <t>Screen printing</t>
  </si>
  <si>
    <t xml:space="preserve">Basic Computer Assisted Graphic Design </t>
  </si>
  <si>
    <t xml:space="preserve">Fabric textile Design </t>
  </si>
  <si>
    <t>Production  skills</t>
  </si>
  <si>
    <t>Intermediate Computer assisted  graphicdesign II</t>
  </si>
  <si>
    <t>Introduction to digital Photography</t>
  </si>
  <si>
    <t>Certificate IV in Graphic Design</t>
  </si>
  <si>
    <t>Screen Printing</t>
  </si>
  <si>
    <t>GAD425</t>
  </si>
  <si>
    <t>Layout and Design I</t>
  </si>
  <si>
    <t>GAD426</t>
  </si>
  <si>
    <t xml:space="preserve"> Typography</t>
  </si>
  <si>
    <t xml:space="preserve">Intermediate Computer assisted graphic design </t>
  </si>
  <si>
    <t>Introduction to Digital Photography</t>
  </si>
  <si>
    <t>Layout and Design Applications</t>
  </si>
  <si>
    <t>Portfolio Preparation</t>
  </si>
  <si>
    <t>Postgraduate Diploma in Social Policy</t>
  </si>
  <si>
    <t>SOP801</t>
  </si>
  <si>
    <t>SOP802</t>
  </si>
  <si>
    <t xml:space="preserve">Critical Issues in Development Thought and Social Policy  </t>
  </si>
  <si>
    <t>SOP803</t>
  </si>
  <si>
    <t>Research Methods for Social Policy: Exploratory, Monitoring And  Evaluation</t>
  </si>
  <si>
    <t>SOP804</t>
  </si>
  <si>
    <t>Political Systems, the State and Social Policy</t>
  </si>
  <si>
    <t>SOP805</t>
  </si>
  <si>
    <t>Seminar on Research Policy Paper</t>
  </si>
  <si>
    <t>Master of Arts in Social Policy</t>
  </si>
  <si>
    <t>SOP901</t>
  </si>
  <si>
    <t>Research and Thesis</t>
  </si>
  <si>
    <t>SOP902</t>
  </si>
  <si>
    <t>Critical Issues In Social Science Research</t>
  </si>
  <si>
    <t>PhD in Social Policy</t>
  </si>
  <si>
    <t>SOP1000</t>
  </si>
  <si>
    <t>PhD in Education</t>
  </si>
  <si>
    <t>EDU1000</t>
  </si>
  <si>
    <t>EDU901</t>
  </si>
  <si>
    <t>Theoretical and Research Approaches in Pacific Island contexts</t>
  </si>
  <si>
    <t>Higher Education Certificate in Technical and Vocational Education And Training</t>
  </si>
  <si>
    <t>TVT500</t>
  </si>
  <si>
    <t>The Adult Learner in TVET classrooms</t>
  </si>
  <si>
    <t>TVT501</t>
  </si>
  <si>
    <t>Applied Teaching Methods in TVET Classrooms</t>
  </si>
  <si>
    <t>TVT502</t>
  </si>
  <si>
    <t>Curriculum Development in TVET Classrooms</t>
  </si>
  <si>
    <t>TVT503</t>
  </si>
  <si>
    <t>Professional Practice in TVET Classrooms 1</t>
  </si>
  <si>
    <t>TVT504</t>
  </si>
  <si>
    <t xml:space="preserve">TVET Pedagogy through Action Research </t>
  </si>
  <si>
    <t>TVT505</t>
  </si>
  <si>
    <t>Assessment in TVET Classrooms</t>
  </si>
  <si>
    <t>TVT506</t>
  </si>
  <si>
    <t>Management, Leadership &amp; Ethics in TVET Classrooms</t>
  </si>
  <si>
    <t>TVT507</t>
  </si>
  <si>
    <t>Professional Practice in TVET Classrooms 2</t>
  </si>
  <si>
    <t xml:space="preserve">Certificate IV in Sports Science </t>
  </si>
  <si>
    <t>Year 1 Semester 1</t>
  </si>
  <si>
    <t>SSC411</t>
  </si>
  <si>
    <t xml:space="preserve">Introduction to Anatomy &amp; Physiology </t>
  </si>
  <si>
    <t>SSC412</t>
  </si>
  <si>
    <t xml:space="preserve">Physical Fitness and Exercise </t>
  </si>
  <si>
    <t>SSC413</t>
  </si>
  <si>
    <t>Techniques of Sports 1 (Athletics/Swimming)</t>
  </si>
  <si>
    <t>SSC414</t>
  </si>
  <si>
    <t>Techniques of Sports 2 (Rugby/Volleyball)</t>
  </si>
  <si>
    <t>Year 1 Semester 2</t>
  </si>
  <si>
    <t>SSC416</t>
  </si>
  <si>
    <t xml:space="preserve">Food and Nutrition in Sports </t>
  </si>
  <si>
    <t>SSC417</t>
  </si>
  <si>
    <t xml:space="preserve">Introduction to Kinesiology &amp; Body Movements </t>
  </si>
  <si>
    <t>SSC418</t>
  </si>
  <si>
    <t>Techniques of Sports 3 (Badminton/Table-Tennis)</t>
  </si>
  <si>
    <t>SSC419</t>
  </si>
  <si>
    <t xml:space="preserve">Basic Principles of Strength &amp; Conditioning </t>
  </si>
  <si>
    <t>Year 2 Semester 1</t>
  </si>
  <si>
    <t xml:space="preserve">Trade Diploma in Sports Science </t>
  </si>
  <si>
    <t>SSC531</t>
  </si>
  <si>
    <t>Basic Sports Medicine</t>
  </si>
  <si>
    <t>SSC532</t>
  </si>
  <si>
    <t>Sports Administrations &amp; Organizations</t>
  </si>
  <si>
    <t>SSC533</t>
  </si>
  <si>
    <t>Techniques of Sports 4 (Soccer/Netball )</t>
  </si>
  <si>
    <t>SSC534</t>
  </si>
  <si>
    <t xml:space="preserve">Fundamentals of Training and Coaching </t>
  </si>
  <si>
    <t>Year 2 Semester 2</t>
  </si>
  <si>
    <t>SSC535</t>
  </si>
  <si>
    <t>Leisure &amp; Recreational Activities</t>
  </si>
  <si>
    <t>SSC536</t>
  </si>
  <si>
    <t>Techniques of Sports 5 (Lawn- Tennis/ Basketball )</t>
  </si>
  <si>
    <t>SSC537</t>
  </si>
  <si>
    <t>SSC530</t>
  </si>
  <si>
    <t xml:space="preserve">IA Industrial Attachment   </t>
  </si>
  <si>
    <t>Bachelor of Education (Early Childhood)</t>
  </si>
  <si>
    <t>Child Growth and Development</t>
  </si>
  <si>
    <t>English for Academic Studies</t>
  </si>
  <si>
    <t xml:space="preserve">Na Noda Mataniciva </t>
  </si>
  <si>
    <t>Working with Families and Communities</t>
  </si>
  <si>
    <t xml:space="preserve">Language Study 1 </t>
  </si>
  <si>
    <t>Beginning Hindi/iTaukei</t>
  </si>
  <si>
    <t>EDU513</t>
  </si>
  <si>
    <t>Early Language and Literacy</t>
  </si>
  <si>
    <t>EDU548</t>
  </si>
  <si>
    <t>Early Maths and Science</t>
  </si>
  <si>
    <t>EDU631</t>
  </si>
  <si>
    <t>Educational programming for Infants and Toddlers</t>
  </si>
  <si>
    <t>EDU632</t>
  </si>
  <si>
    <t>Art and Craft in ECE</t>
  </si>
  <si>
    <t>EDU633</t>
  </si>
  <si>
    <t>The Science of Play</t>
  </si>
  <si>
    <t>EDU634</t>
  </si>
  <si>
    <t>Classroom Assessment in ECE</t>
  </si>
  <si>
    <t>EDU635</t>
  </si>
  <si>
    <t>EDU636</t>
  </si>
  <si>
    <t>Music and Movement in ECE</t>
  </si>
  <si>
    <t>EDU637</t>
  </si>
  <si>
    <t>Applied Na Noda Mataniciva in Years 1 &amp; 2</t>
  </si>
  <si>
    <t>EDU638</t>
  </si>
  <si>
    <t>Action Research in ECE</t>
  </si>
  <si>
    <t>Year 3 Semester  1</t>
  </si>
  <si>
    <t>EDU707</t>
  </si>
  <si>
    <t>Teaching in Early Years with Technology</t>
  </si>
  <si>
    <t>EDU714</t>
  </si>
  <si>
    <t>Early Intervention for Young Children with Disabilities</t>
  </si>
  <si>
    <t>EDU718</t>
  </si>
  <si>
    <t>Strengthening Literacy and Numeracy in Early Years</t>
  </si>
  <si>
    <t>EDU719</t>
  </si>
  <si>
    <t>Designing Programmes for Families in the Early Years</t>
  </si>
  <si>
    <t>Year 3 Semester 2</t>
  </si>
  <si>
    <t>EDU721</t>
  </si>
  <si>
    <t>Leadership, Management and Ethics in ECE</t>
  </si>
  <si>
    <t>EDU722</t>
  </si>
  <si>
    <t>Programme Assessment in ECE</t>
  </si>
  <si>
    <t>EDU723</t>
  </si>
  <si>
    <t>Cross Cultural Studies in ECE Curriculum</t>
  </si>
  <si>
    <t>EDU724</t>
  </si>
  <si>
    <t xml:space="preserve">Inclusive Classroom Management </t>
  </si>
  <si>
    <t>Bachelor of Education (Primary)</t>
  </si>
  <si>
    <t>Child Development</t>
  </si>
  <si>
    <t>EDU553</t>
  </si>
  <si>
    <t>Language Study 1</t>
  </si>
  <si>
    <t>Physical Education</t>
  </si>
  <si>
    <t>EDU554</t>
  </si>
  <si>
    <t>Curriculum Development &amp; Practice</t>
  </si>
  <si>
    <t>Science Education 1</t>
  </si>
  <si>
    <t>Art  Education</t>
  </si>
  <si>
    <t>Social Education 1</t>
  </si>
  <si>
    <t>EDU640</t>
  </si>
  <si>
    <t>Numeracy &amp; Mathematics Ed 1</t>
  </si>
  <si>
    <t>EDU641</t>
  </si>
  <si>
    <t>Literacy &amp;Language   1</t>
  </si>
  <si>
    <t>EDU646</t>
  </si>
  <si>
    <t>Understanding Inclusive Education</t>
  </si>
  <si>
    <t>EDU643</t>
  </si>
  <si>
    <t>Practicum 1</t>
  </si>
  <si>
    <t>EDU644</t>
  </si>
  <si>
    <t xml:space="preserve">Assessment &amp; Evaluation </t>
  </si>
  <si>
    <t>EDU645</t>
  </si>
  <si>
    <t>Healthy Living</t>
  </si>
  <si>
    <t>EDU642</t>
  </si>
  <si>
    <t xml:space="preserve">Language Study 2 </t>
  </si>
  <si>
    <t>EDU647</t>
  </si>
  <si>
    <t>Music Education</t>
  </si>
  <si>
    <t>Year 3 Semester 1</t>
  </si>
  <si>
    <t>EDU731</t>
  </si>
  <si>
    <t>Contemporary Issues In Fiji Education.</t>
  </si>
  <si>
    <t>EDU732</t>
  </si>
  <si>
    <t>Ethics, Leadership and Counseling.</t>
  </si>
  <si>
    <t>EDU705</t>
  </si>
  <si>
    <t>Science Education 2</t>
  </si>
  <si>
    <t>EDU706</t>
  </si>
  <si>
    <t>Social Education 2</t>
  </si>
  <si>
    <t>EDU735</t>
  </si>
  <si>
    <t>Numeracy &amp; Mathematics Education 2</t>
  </si>
  <si>
    <t>EDU736</t>
  </si>
  <si>
    <t>Language &amp; Literacy 2</t>
  </si>
  <si>
    <t>EDU737</t>
  </si>
  <si>
    <t>Action Research for Primary Teaching</t>
  </si>
  <si>
    <t>EDU738</t>
  </si>
  <si>
    <t xml:space="preserve">Practicum 2 </t>
  </si>
  <si>
    <t>EDU741</t>
  </si>
  <si>
    <t>Educational Research</t>
  </si>
  <si>
    <t>EDU717</t>
  </si>
  <si>
    <t>Integrating ICT Across The Curriculum</t>
  </si>
  <si>
    <t>Bachelor of Education Secondary (Accounting &amp; Economics)</t>
  </si>
  <si>
    <t>EDU558</t>
  </si>
  <si>
    <t>Fundamentals of Human Development &amp; Educational Psychology</t>
  </si>
  <si>
    <t>Computerized Accounting</t>
  </si>
  <si>
    <t>Introduction to Microeconomics</t>
  </si>
  <si>
    <t>EDU560</t>
  </si>
  <si>
    <t>Curriculum Studies and Practices in Secondary Education</t>
  </si>
  <si>
    <t>EDU561</t>
  </si>
  <si>
    <t>Enterprise, Innovation and Enrichment in Education</t>
  </si>
  <si>
    <t>Operations Management Accounting</t>
  </si>
  <si>
    <t>Introduction to Macroeconomics</t>
  </si>
  <si>
    <t>EDU650</t>
  </si>
  <si>
    <t>EDU651</t>
  </si>
  <si>
    <t xml:space="preserve">Assessment &amp; Evaluation for Secondary </t>
  </si>
  <si>
    <t>EDU652</t>
  </si>
  <si>
    <t>Applied Teaching Method 1</t>
  </si>
  <si>
    <t>EDU653</t>
  </si>
  <si>
    <t>Corporate Accounting</t>
  </si>
  <si>
    <t>Strategic Management Accounting</t>
  </si>
  <si>
    <t>Intermediate Macroeconomics</t>
  </si>
  <si>
    <t>Intermediate Microeconomics</t>
  </si>
  <si>
    <t>Auditing</t>
  </si>
  <si>
    <t>Monetary Economics</t>
  </si>
  <si>
    <t xml:space="preserve">International Corporate Reporting </t>
  </si>
  <si>
    <t>Development Economics</t>
  </si>
  <si>
    <t>Accounting Theory and Practice</t>
  </si>
  <si>
    <t>Public Finance</t>
  </si>
  <si>
    <t>EDU739</t>
  </si>
  <si>
    <t>Action Research For Quality Education</t>
  </si>
  <si>
    <t>EDU740</t>
  </si>
  <si>
    <t xml:space="preserve">Applied Teaching Method &amp; Practicum 2 </t>
  </si>
  <si>
    <t>Bachelor of Education Secondary (Biology &amp; Chemistry)</t>
  </si>
  <si>
    <t>Botany</t>
  </si>
  <si>
    <t>General Chemistry</t>
  </si>
  <si>
    <t>Zoology</t>
  </si>
  <si>
    <t>Organic Chemistry</t>
  </si>
  <si>
    <t>Applied Microbiology</t>
  </si>
  <si>
    <t>CHM602Sem</t>
  </si>
  <si>
    <t>Physical Chemistry</t>
  </si>
  <si>
    <t>Genetics and Evolution</t>
  </si>
  <si>
    <t>CHM603Sem</t>
  </si>
  <si>
    <t>CHM603Sem Inorganic Chemistry</t>
  </si>
  <si>
    <t xml:space="preserve">Applied Animal Physiology </t>
  </si>
  <si>
    <t>Modern Instrumentation Methods &amp; Techniques</t>
  </si>
  <si>
    <t>BIO703</t>
  </si>
  <si>
    <t xml:space="preserve">Applied Plant Physiology </t>
  </si>
  <si>
    <t xml:space="preserve">Advanced Inorganic Chemistry </t>
  </si>
  <si>
    <t>Molecular Biology and Biotechnology</t>
  </si>
  <si>
    <t>CHM703Sem</t>
  </si>
  <si>
    <t>Advanced Organic Chemistry</t>
  </si>
  <si>
    <t>Bachelor of Education Secondary (Mathematics &amp; Physics)</t>
  </si>
  <si>
    <t>Mechanics and Fluids</t>
  </si>
  <si>
    <t>Single Variable Calculus</t>
  </si>
  <si>
    <t>Electricity and Magnetism</t>
  </si>
  <si>
    <t>Real Analysis</t>
  </si>
  <si>
    <t>Thermodynamics and Statistical Mechanics</t>
  </si>
  <si>
    <t>Linear Algebra</t>
  </si>
  <si>
    <t>Modern Physics</t>
  </si>
  <si>
    <t>Numerical Analysis</t>
  </si>
  <si>
    <t>Renewable and Sustainable Energy</t>
  </si>
  <si>
    <t>Complex Analysis</t>
  </si>
  <si>
    <t>Quantum Mechanics and Atomic Physics</t>
  </si>
  <si>
    <t xml:space="preserve">Linear Programming  </t>
  </si>
  <si>
    <t>Nuclear and Particle Physics</t>
  </si>
  <si>
    <t>Bachelor of Education Secondary (Mathematics &amp; Computer Science)</t>
  </si>
  <si>
    <t>Introduction to C++</t>
  </si>
  <si>
    <t>Object Oriented Programming</t>
  </si>
  <si>
    <t>EDU652  Applied Teaching Method 1</t>
  </si>
  <si>
    <t>EDU653  Practicum 1</t>
  </si>
  <si>
    <t>Data Structures and Algorithms</t>
  </si>
  <si>
    <t>Artificial Intelligence</t>
  </si>
  <si>
    <t>Design and Analysis of Algorithms</t>
  </si>
  <si>
    <t>Data Communications and Networking</t>
  </si>
  <si>
    <t>Cybersecurity</t>
  </si>
  <si>
    <t>Bachelor of Education Secondary (Mathematics &amp; Information Systems)</t>
  </si>
  <si>
    <t>Productivity Software</t>
  </si>
  <si>
    <t>Information Systems in Organization</t>
  </si>
  <si>
    <t>Systems Analysis &amp; Design</t>
  </si>
  <si>
    <t>Database Design &amp; Programming</t>
  </si>
  <si>
    <t>IT Project</t>
  </si>
  <si>
    <t>Management Information Systems</t>
  </si>
  <si>
    <t>Social &amp; Professional Issues in Computing</t>
  </si>
  <si>
    <t>Bachelor of Education Secondary (Physics &amp; Computer Science)</t>
  </si>
  <si>
    <t>Bachelor of Education Secondary (Physics &amp; Information System)</t>
  </si>
  <si>
    <t>Information Systems in Organizations</t>
  </si>
  <si>
    <t>PHY703 Renewable and Sustainable Energy</t>
  </si>
  <si>
    <t>CIN707 IT Project</t>
  </si>
  <si>
    <t>PHY704 Quantum Mechanics and Atomic Physics</t>
  </si>
  <si>
    <t>CIN708 Management Information Systems</t>
  </si>
  <si>
    <t>Bachelor of Education Secondary (Home Economics)</t>
  </si>
  <si>
    <t>Food Science</t>
  </si>
  <si>
    <t>Textiles Science and the Consumer</t>
  </si>
  <si>
    <t>Food Nutrients and Health</t>
  </si>
  <si>
    <t>Fashion Designing and Tailoring</t>
  </si>
  <si>
    <t xml:space="preserve">Food Principles and Preparation </t>
  </si>
  <si>
    <t>Textile Design, Decoration and Enterprise</t>
  </si>
  <si>
    <t>Family Financial and Social Issues</t>
  </si>
  <si>
    <t>Individual and Family Resource Management</t>
  </si>
  <si>
    <t>Advanced Apparel Design and Pattern Making</t>
  </si>
  <si>
    <t>Nutrient Requirements and Metabolism</t>
  </si>
  <si>
    <t>Shelter and Housing Concept</t>
  </si>
  <si>
    <t>Community Nutrition</t>
  </si>
  <si>
    <t>Life Cycle Nutrition</t>
  </si>
  <si>
    <t>Advanced Tailoring</t>
  </si>
  <si>
    <t>Bachelor of Education Secondary (Geography &amp; History)</t>
  </si>
  <si>
    <t xml:space="preserve"> Introduction to Physical Geography</t>
  </si>
  <si>
    <t xml:space="preserve"> Contemporary World History</t>
  </si>
  <si>
    <t>Introduction to Human Geography</t>
  </si>
  <si>
    <t>Introduction to Pacific History</t>
  </si>
  <si>
    <t>Biogeography</t>
  </si>
  <si>
    <t>Theory and Methods of History</t>
  </si>
  <si>
    <t>Introduction to Oceanography</t>
  </si>
  <si>
    <t>Fiji’s Modern History: Key Periods and Events</t>
  </si>
  <si>
    <t>Rural and Agriculture Geography</t>
  </si>
  <si>
    <t>Political History of Fiji Since Independence</t>
  </si>
  <si>
    <t>Global Issues and Third World Geography</t>
  </si>
  <si>
    <t>Nationalism in the Pacific</t>
  </si>
  <si>
    <t xml:space="preserve">Introduction to Remote Sensing and GIS </t>
  </si>
  <si>
    <t>Major Research Project: Migration, Culture &amp; Identity</t>
  </si>
  <si>
    <t>Bachelor of Education Secondary (English &amp; Geography)</t>
  </si>
  <si>
    <t>LNG505</t>
  </si>
  <si>
    <t>Basic Structure of English Language</t>
  </si>
  <si>
    <t>Introduction to Physical Geography</t>
  </si>
  <si>
    <t>Approach to Literary Studies</t>
  </si>
  <si>
    <t>Grammar of Language</t>
  </si>
  <si>
    <t>Postcolonial Literatures</t>
  </si>
  <si>
    <t>Varieties of English</t>
  </si>
  <si>
    <t>Classical and Contemporary Drama</t>
  </si>
  <si>
    <t>Practical Language Teaching</t>
  </si>
  <si>
    <t>Bachelor of Education Secondary (English &amp; History)</t>
  </si>
  <si>
    <t>Language for Academic Purpose</t>
  </si>
  <si>
    <t>Contemporary World History</t>
  </si>
  <si>
    <t>Bachelor of Education Secondary (English &amp; iTaukei)</t>
  </si>
  <si>
    <t>EDU558  Fundamentals of Human Development &amp; Educational Psychology</t>
  </si>
  <si>
    <t>LNG501Sem  Language for Academic Purpose</t>
  </si>
  <si>
    <t>LNG505 Basic Structure of English Language</t>
  </si>
  <si>
    <t>ITK701</t>
  </si>
  <si>
    <t>ITK702</t>
  </si>
  <si>
    <t>Advanced Studies in iTaukei Language and Literary Writing</t>
  </si>
  <si>
    <t>Bachelor of Education Secondary (English &amp; Hindi)</t>
  </si>
  <si>
    <t>Hindi for Quality Expression</t>
  </si>
  <si>
    <t>HIN502</t>
  </si>
  <si>
    <t>Introduction to Hindi Literary Studies</t>
  </si>
  <si>
    <t>Varieties of Hindi Language</t>
  </si>
  <si>
    <t>Contemporary Hindi Prose</t>
  </si>
  <si>
    <t>Bachelor of Education Secondary (Industrial Arts)</t>
  </si>
  <si>
    <t>Timber technology and Engineering 1</t>
  </si>
  <si>
    <t>Technical Drawing &amp; Auto Cadd Technology 1</t>
  </si>
  <si>
    <t>Metal technology and Engineering 1</t>
  </si>
  <si>
    <t>Material Science</t>
  </si>
  <si>
    <t>Timber Technology and Engineering 2</t>
  </si>
  <si>
    <t>Technical Drawing Auto-Cadd Technology II</t>
  </si>
  <si>
    <t>Metal technology and Engineering Design 2</t>
  </si>
  <si>
    <t>Building Construction Technology</t>
  </si>
  <si>
    <t>Fitting and Welding</t>
  </si>
  <si>
    <t>Architecture and Built Environment</t>
  </si>
  <si>
    <t>Product Development &amp; Multicraft Technologies</t>
  </si>
  <si>
    <t>Research and Design Project</t>
  </si>
  <si>
    <t>Industrial Lab Project</t>
  </si>
  <si>
    <t>Building Services Technology</t>
  </si>
  <si>
    <t>Bachelor of Education Secondary (Agricultural Science)</t>
  </si>
  <si>
    <t>FCU503</t>
  </si>
  <si>
    <t>Fresh Water Aquaculture</t>
  </si>
  <si>
    <t>LPM512</t>
  </si>
  <si>
    <t>Livestock Production Management</t>
  </si>
  <si>
    <t>Agronomy and Meteorology</t>
  </si>
  <si>
    <t>Principles of Agricultural Economics</t>
  </si>
  <si>
    <t>Farm Machinery, Structure, Survey &amp; Engineering Drawings</t>
  </si>
  <si>
    <t>Agroforestry Systems</t>
  </si>
  <si>
    <t>Horticultural Vegetable and Flowers</t>
  </si>
  <si>
    <t>Introduction to Soil Science</t>
  </si>
  <si>
    <t>Agribusiness Management</t>
  </si>
  <si>
    <t>Plant Protection</t>
  </si>
  <si>
    <t>Principles of Plant Breeding</t>
  </si>
  <si>
    <t>Milk Technology and Livestock Business Management</t>
  </si>
  <si>
    <t xml:space="preserve"> Preservation of Fruits &amp; Vegetables</t>
  </si>
  <si>
    <t xml:space="preserve"> Research Project</t>
  </si>
  <si>
    <t>Bachelor of Education Secondary (Physical Education &amp; Music)</t>
  </si>
  <si>
    <t xml:space="preserve">Principles and Foundation of Physical Education  </t>
  </si>
  <si>
    <t>MUS500</t>
  </si>
  <si>
    <t>The Rudiments of Music</t>
  </si>
  <si>
    <t>Sports Physiology</t>
  </si>
  <si>
    <t>Foundation of  Music Education &amp; Choral Music Education</t>
  </si>
  <si>
    <t>Sports Psychology</t>
  </si>
  <si>
    <t>MUS600</t>
  </si>
  <si>
    <t>Musicology - The Development of Western Music</t>
  </si>
  <si>
    <t>Measurement  And Evaluation In Exercise And Sports</t>
  </si>
  <si>
    <t>MUS601</t>
  </si>
  <si>
    <t>The Multicultural Music of the Fiji Islands</t>
  </si>
  <si>
    <t>Applied Sports Physiology</t>
  </si>
  <si>
    <t>MUS700</t>
  </si>
  <si>
    <t>Music Teaching Craft</t>
  </si>
  <si>
    <t>Applied Research in Physical Education and Sports</t>
  </si>
  <si>
    <t>MUS701</t>
  </si>
  <si>
    <t>Music Technology</t>
  </si>
  <si>
    <t xml:space="preserve">Sociology and Administration of Sports    </t>
  </si>
  <si>
    <t>MUS702</t>
  </si>
  <si>
    <t xml:space="preserve">Celebrating Music </t>
  </si>
  <si>
    <t>Bachelor of Education Secondary (Physical Education and Arts &amp; Craft)</t>
  </si>
  <si>
    <t xml:space="preserve">Drawing </t>
  </si>
  <si>
    <t>Ceramics</t>
  </si>
  <si>
    <t xml:space="preserve">Painting </t>
  </si>
  <si>
    <t>ART606</t>
  </si>
  <si>
    <t xml:space="preserve">Studio Craft </t>
  </si>
  <si>
    <t xml:space="preserve">Carving </t>
  </si>
  <si>
    <t>Printmaking  I</t>
  </si>
  <si>
    <t>Sociology and Administration of Sports</t>
  </si>
  <si>
    <t>IST703</t>
  </si>
  <si>
    <t>Printmaking II</t>
  </si>
  <si>
    <t>Master of Philosophy</t>
  </si>
  <si>
    <t>MPH900</t>
  </si>
  <si>
    <t>Philosophy</t>
  </si>
  <si>
    <t>Awaiting FHEC clearance for Delivery</t>
  </si>
  <si>
    <t>Year 1 Semester  1</t>
  </si>
  <si>
    <t>Bachelor of Applied Social Science</t>
  </si>
  <si>
    <t>APS501</t>
  </si>
  <si>
    <t>Pacific Cultures and Change</t>
  </si>
  <si>
    <t>Communication Literacy</t>
  </si>
  <si>
    <t>APS502</t>
  </si>
  <si>
    <t>Introduction to Critical Thinking, Reasoning and Biases</t>
  </si>
  <si>
    <t>APS503</t>
  </si>
  <si>
    <t>Social Research Methods 1</t>
  </si>
  <si>
    <t>FIJ501/HIN501</t>
  </si>
  <si>
    <t>Introduction To Fijian Language Studies/ Hindi For Quality Expression</t>
  </si>
  <si>
    <t>ETH501</t>
  </si>
  <si>
    <t>Intermediate Ethics and Governance</t>
  </si>
  <si>
    <t>Year 2 Semester  1</t>
  </si>
  <si>
    <t>APS601</t>
  </si>
  <si>
    <t>Social and Political Thoughts</t>
  </si>
  <si>
    <t>APS602</t>
  </si>
  <si>
    <t>The Evolution of Fiji as a Multiracial Nation</t>
  </si>
  <si>
    <t>APS603</t>
  </si>
  <si>
    <t>Entrepreneurship and Social Change</t>
  </si>
  <si>
    <t>APS604</t>
  </si>
  <si>
    <t>Political Economy of the South Pacific</t>
  </si>
  <si>
    <t>APS605</t>
  </si>
  <si>
    <t>Contemporary Environmental Challenges in the Pacific</t>
  </si>
  <si>
    <t>APS606</t>
  </si>
  <si>
    <t>Human Rights and Society</t>
  </si>
  <si>
    <t>APS607</t>
  </si>
  <si>
    <t>Research Method II: Research Design and Implementation</t>
  </si>
  <si>
    <t>APS608</t>
  </si>
  <si>
    <t>Applied Social Psychology)</t>
  </si>
  <si>
    <t xml:space="preserve">Year 3 Semester 1 </t>
  </si>
  <si>
    <t>APS701</t>
  </si>
  <si>
    <t>Public Policy Processes and Politics</t>
  </si>
  <si>
    <t>Globalization: Past and Present</t>
  </si>
  <si>
    <t>Labor Economics and Market Analysis</t>
  </si>
  <si>
    <t>APS702</t>
  </si>
  <si>
    <t>Gender and Development</t>
  </si>
  <si>
    <t>APS703</t>
  </si>
  <si>
    <t xml:space="preserve">Practicum </t>
  </si>
  <si>
    <t xml:space="preserve">Certificate IV in Ageing and Community Support Care </t>
  </si>
  <si>
    <t>CEU420</t>
  </si>
  <si>
    <t>Working with older people living in Homes/ Residents and the Community</t>
  </si>
  <si>
    <t>CEU421</t>
  </si>
  <si>
    <t>Healthy Body Systems and the Provisions of First AID</t>
  </si>
  <si>
    <t>CEU422</t>
  </si>
  <si>
    <t>Working safely and the importance of standard care plans</t>
  </si>
  <si>
    <t>CEU423</t>
  </si>
  <si>
    <t>Fundamentals of Ethics and Basics of medico legal practice</t>
  </si>
  <si>
    <t>CEU424</t>
  </si>
  <si>
    <t xml:space="preserve">Self-Medication in Ageing and in the Community </t>
  </si>
  <si>
    <t>CEU425</t>
  </si>
  <si>
    <t>Supporting Effective Communication skills Networking to maintain and maintain family relationship</t>
  </si>
  <si>
    <t>Services Provided for Palliative Care/ Dementia and assistance for their medications</t>
  </si>
  <si>
    <t>CEU427</t>
  </si>
  <si>
    <t>Additional Care Needs of the Elderly</t>
  </si>
  <si>
    <t>CEU428</t>
  </si>
  <si>
    <t>Entrepreneurship and Inventory Management Skills</t>
  </si>
  <si>
    <t>CEU429</t>
  </si>
  <si>
    <t>Certificate IV in Child Care</t>
  </si>
  <si>
    <t>CEU410</t>
  </si>
  <si>
    <t>Understanding Child Development – 0 – 3years</t>
  </si>
  <si>
    <t>CEU411</t>
  </si>
  <si>
    <t>Pedagogical Approaches to Play and Learning</t>
  </si>
  <si>
    <t>CEU412</t>
  </si>
  <si>
    <t>Infants and Toddlers with Inclusive / Special Needs</t>
  </si>
  <si>
    <t>CEU413</t>
  </si>
  <si>
    <t xml:space="preserve">Health and Safety of Infants and Toddlers </t>
  </si>
  <si>
    <t>COM404</t>
  </si>
  <si>
    <t>Communication for Care Givers</t>
  </si>
  <si>
    <t>CEU414</t>
  </si>
  <si>
    <t xml:space="preserve"> Culturally Diverse Environment</t>
  </si>
  <si>
    <t>CEU415</t>
  </si>
  <si>
    <t>Leadership, Management and Ethical Practices In Child Care</t>
  </si>
  <si>
    <t>CEU416</t>
  </si>
  <si>
    <t>Partnership with Families and Communities</t>
  </si>
  <si>
    <t>CEU417</t>
  </si>
  <si>
    <t>Planning and Programming in Child Care</t>
  </si>
  <si>
    <t>Graduate Certificate in Education</t>
  </si>
  <si>
    <t>Assessment &amp; Evaluation for Secondary</t>
  </si>
  <si>
    <t>Applied Teaching Method &amp; Practicum 2</t>
  </si>
  <si>
    <t>Semester  1</t>
  </si>
  <si>
    <t>Postgraduate Diploma in Education</t>
  </si>
  <si>
    <t>EDU820</t>
  </si>
  <si>
    <t>Advanced Educational Research</t>
  </si>
  <si>
    <t>EDU821</t>
  </si>
  <si>
    <t>Advanced Curriculum and Instruction</t>
  </si>
  <si>
    <t>EDU827</t>
  </si>
  <si>
    <t>Educational Leadership</t>
  </si>
  <si>
    <t>EDU828</t>
  </si>
  <si>
    <t>Independent Supervised Research project</t>
  </si>
  <si>
    <t>Year 1</t>
  </si>
  <si>
    <t>Master of Arts in Education</t>
  </si>
  <si>
    <t>EDU913</t>
  </si>
  <si>
    <t>MAEd - Thesis</t>
  </si>
  <si>
    <t>EDU919</t>
  </si>
  <si>
    <t xml:space="preserve">Supervised Research Project </t>
  </si>
  <si>
    <t>EDU914</t>
  </si>
  <si>
    <t>Educational Policy and Planning</t>
  </si>
  <si>
    <t>EDU915</t>
  </si>
  <si>
    <t>Education and Development in the Small Island States of the Pacific</t>
  </si>
  <si>
    <t>EDU916</t>
  </si>
  <si>
    <t>Education for Sustainable Development</t>
  </si>
  <si>
    <t>EDU917</t>
  </si>
  <si>
    <t>Education, Culture &amp; Diversity</t>
  </si>
  <si>
    <t>EDU918</t>
  </si>
  <si>
    <t>Advanced Educational Assessment and Evaluation</t>
  </si>
  <si>
    <t>Students choose any 4 from below</t>
  </si>
  <si>
    <t>Bachelor of Arts (Language &amp; Literature)</t>
  </si>
  <si>
    <t xml:space="preserve">Introduction to Fijian Language Studies/Hindi for Quality Expression </t>
  </si>
  <si>
    <t xml:space="preserve">Intermediate Ethics and Governance </t>
  </si>
  <si>
    <t>LIT507</t>
  </si>
  <si>
    <t>Discovering Literature</t>
  </si>
  <si>
    <t>LNG506</t>
  </si>
  <si>
    <t>Introduction to Phonetics &amp; Phonology</t>
  </si>
  <si>
    <t xml:space="preserve">Introduction to Fijian Literature/Introduction to Hindi Literary Studies </t>
  </si>
  <si>
    <t>LIT601</t>
  </si>
  <si>
    <t>Postcolonial Literature</t>
  </si>
  <si>
    <t>LNG601</t>
  </si>
  <si>
    <t>Second Language Acquisition</t>
  </si>
  <si>
    <t>Structure of the Fijian Language/Varieties of Hindi Language</t>
  </si>
  <si>
    <t>LNG608</t>
  </si>
  <si>
    <t>Research Methodologies</t>
  </si>
  <si>
    <t>LIT606</t>
  </si>
  <si>
    <t xml:space="preserve">Imagining Fiji and the South Pacific   </t>
  </si>
  <si>
    <t>LNG602</t>
  </si>
  <si>
    <t>Introduction to Fijian Orature / Contemporary Hindi Prose</t>
  </si>
  <si>
    <t>LIT607</t>
  </si>
  <si>
    <t>Introducing Poetry</t>
  </si>
  <si>
    <t>LNG704</t>
  </si>
  <si>
    <t>LIT701</t>
  </si>
  <si>
    <t xml:space="preserve">Classical and Contemporary Drama </t>
  </si>
  <si>
    <t>Fijian Language Varieties/Drama in Hindi Literature</t>
  </si>
  <si>
    <t>Word and Image: Literature and Films/ Poetry and the Age</t>
  </si>
  <si>
    <t>LNG703</t>
  </si>
  <si>
    <t>Special Topics in Linguistics: Stylistics and Translation</t>
  </si>
  <si>
    <t>LIT703</t>
  </si>
  <si>
    <t xml:space="preserve">Craft of Fiction </t>
  </si>
  <si>
    <t>Fijian Culture Studies/Language and Culture through the Study of Sacraments</t>
  </si>
  <si>
    <t>LNG705</t>
  </si>
  <si>
    <t>Research in Linguistics and Literary Studies</t>
  </si>
  <si>
    <t>Foundation Social Sciences</t>
  </si>
  <si>
    <t xml:space="preserve">Foundation English 1 </t>
  </si>
  <si>
    <t xml:space="preserve">Preliminary Mathematics I </t>
  </si>
  <si>
    <t xml:space="preserve">Introduction to Ethics And Governance </t>
  </si>
  <si>
    <t xml:space="preserve">Foundation History </t>
  </si>
  <si>
    <t xml:space="preserve">  </t>
  </si>
  <si>
    <t xml:space="preserve">Plus one of the following </t>
  </si>
  <si>
    <t xml:space="preserve">Foundation Accounting I </t>
  </si>
  <si>
    <t xml:space="preserve">Foundation Economics I </t>
  </si>
  <si>
    <t xml:space="preserve">Foundation English II </t>
  </si>
  <si>
    <t xml:space="preserve">Foundation Mathematics II </t>
  </si>
  <si>
    <t xml:space="preserve">Foundation Computing </t>
  </si>
  <si>
    <t xml:space="preserve">Foundation Geography </t>
  </si>
  <si>
    <t>  </t>
  </si>
  <si>
    <t xml:space="preserve">Foundation Accounting II </t>
  </si>
  <si>
    <t xml:space="preserve">Foundation Economics II </t>
  </si>
  <si>
    <t>Submission( not approve )</t>
  </si>
  <si>
    <t>Postgraduate Diploma in History</t>
  </si>
  <si>
    <t>HIS801</t>
  </si>
  <si>
    <t>Historical Methods: An Approach to Writing History</t>
  </si>
  <si>
    <t>HIS802</t>
  </si>
  <si>
    <t>Idea to Ideology: Political and Historical Thoughts of Fiji</t>
  </si>
  <si>
    <t>HIS803</t>
  </si>
  <si>
    <t>Historiography</t>
  </si>
  <si>
    <t>HIS804</t>
  </si>
  <si>
    <t>Environmental History</t>
  </si>
  <si>
    <t>Cumulative Credit Points</t>
  </si>
  <si>
    <t>Postgraduate Diploma in Geography</t>
  </si>
  <si>
    <t>GEO801</t>
  </si>
  <si>
    <t>Research Methods and Techniques in Geography</t>
  </si>
  <si>
    <t>GEO802</t>
  </si>
  <si>
    <t>World Regional Geography</t>
  </si>
  <si>
    <t>GEO803</t>
  </si>
  <si>
    <t>Climatology and Hazards Geography</t>
  </si>
  <si>
    <t>GEO804</t>
  </si>
  <si>
    <t>Tourism Geography</t>
  </si>
  <si>
    <t>Master of Arts in History Thesis</t>
  </si>
  <si>
    <t>HIS900</t>
  </si>
  <si>
    <t>Doctor of Philosophy (History)</t>
  </si>
  <si>
    <t>HIS1000</t>
  </si>
  <si>
    <t>Master of Arts in Geography Thesis</t>
  </si>
  <si>
    <t>GEO900</t>
  </si>
  <si>
    <t xml:space="preserve"> Doctor of Philosophy (Geography)</t>
  </si>
  <si>
    <t>GEO1000</t>
  </si>
  <si>
    <t xml:space="preserve">Certificate IV in Media &amp; Journalism </t>
  </si>
  <si>
    <t>MEJ401</t>
  </si>
  <si>
    <t xml:space="preserve">Journalism Skills Research </t>
  </si>
  <si>
    <t xml:space="preserve">Basic News Writing </t>
  </si>
  <si>
    <t xml:space="preserve">Professional Communication </t>
  </si>
  <si>
    <t xml:space="preserve">Civics </t>
  </si>
  <si>
    <t xml:space="preserve">Values and Ethics in Journalism </t>
  </si>
  <si>
    <t>Broadcast Journalism</t>
  </si>
  <si>
    <t>MEJ406</t>
  </si>
  <si>
    <t xml:space="preserve"> Political Journalism</t>
  </si>
  <si>
    <t xml:space="preserve">Advocacy, Public Relations and Government Information </t>
  </si>
  <si>
    <t xml:space="preserve">Print and Web Online </t>
  </si>
  <si>
    <t xml:space="preserve"> Investigative Journalism</t>
  </si>
  <si>
    <t xml:space="preserve">Year 1 Semester 1 </t>
  </si>
  <si>
    <t xml:space="preserve">Bachelor of Media &amp; Communication </t>
  </si>
  <si>
    <t xml:space="preserve">English for Academic Studies </t>
  </si>
  <si>
    <t>MEJ502</t>
  </si>
  <si>
    <t>MEJ503</t>
  </si>
  <si>
    <t xml:space="preserve">Year 2 Semester 1 </t>
  </si>
  <si>
    <t>MEJ601</t>
  </si>
  <si>
    <t>MEJ602</t>
  </si>
  <si>
    <t xml:space="preserve">Research Methodologies </t>
  </si>
  <si>
    <t xml:space="preserve">Consumer Behaviour </t>
  </si>
  <si>
    <t>COM701</t>
  </si>
  <si>
    <t>Postgraduate Diploma in Climate Change Resilience and Mitigation</t>
  </si>
  <si>
    <t>Year 1 Semester  1- Mandatory Units</t>
  </si>
  <si>
    <t>Principles of Policy Design, Implementation and Evaluation</t>
  </si>
  <si>
    <t>EVH822</t>
  </si>
  <si>
    <t>Climate Change and Public Health</t>
  </si>
  <si>
    <t>ENS810</t>
  </si>
  <si>
    <t>Climate Change Impact and Adaptation in the South Pacific</t>
  </si>
  <si>
    <t>IDS801</t>
  </si>
  <si>
    <t>Research Methods for IDS</t>
  </si>
  <si>
    <t>Year 2 Semester  1 – 2 Electives</t>
  </si>
  <si>
    <t>AGR800</t>
  </si>
  <si>
    <t>Climate Change and Mitigation in Agriculture</t>
  </si>
  <si>
    <t>AHE801</t>
  </si>
  <si>
    <t>Culture and Community Adaptation to Climate Change</t>
  </si>
  <si>
    <t>ACC805</t>
  </si>
  <si>
    <t>Climate Change and Business Sustainability</t>
  </si>
  <si>
    <t>CED801</t>
  </si>
  <si>
    <t>Sustainable Engineering Practices for Climate Change</t>
  </si>
  <si>
    <t>Total Credit Points</t>
  </si>
  <si>
    <t>Master of Climate Change, Resilience and Mitigation</t>
  </si>
  <si>
    <t>IDS901</t>
  </si>
  <si>
    <t>Bachelor of Education (Specialist TVET)</t>
  </si>
  <si>
    <t>The Adult Learner  in TVET Classrooms</t>
  </si>
  <si>
    <t>Curriculum Development in TVET Classroom</t>
  </si>
  <si>
    <t>Professional Practice 1 in TVET Classrooms</t>
  </si>
  <si>
    <t>TVET Pedagogy through Action Research</t>
  </si>
  <si>
    <t xml:space="preserve"> Assessment and Evaluation In TVET Classrooms</t>
  </si>
  <si>
    <t>Management, Leadership &amp;Ethics  In TVET</t>
  </si>
  <si>
    <t xml:space="preserve">Professional Practice 2 in TVET Classrooms </t>
  </si>
  <si>
    <t>TVT600</t>
  </si>
  <si>
    <t>DEVELOPING TVET PROFESSIONAL PRACTITIONER</t>
  </si>
  <si>
    <t>TVT601</t>
  </si>
  <si>
    <t>TVET TRAINING &amp; ASSESSMENT</t>
  </si>
  <si>
    <t>TVT602</t>
  </si>
  <si>
    <t xml:space="preserve">INDEPENDENT  TVET   PORTFOLIO PRESENTATION I                                                    </t>
  </si>
  <si>
    <t>TVT603</t>
  </si>
  <si>
    <t>TVET PRACTICUM III</t>
  </si>
  <si>
    <t>TVT604</t>
  </si>
  <si>
    <t>TVET SYSTEM</t>
  </si>
  <si>
    <t>TVT605</t>
  </si>
  <si>
    <t xml:space="preserve">STUDY SKILLS IN TVET </t>
  </si>
  <si>
    <t>TVT606</t>
  </si>
  <si>
    <t xml:space="preserve">CREATING POSITIVE TVET LEARNING ENVIRONMENTS                                      </t>
  </si>
  <si>
    <t>TVT607</t>
  </si>
  <si>
    <t>TRAINING AND ASSESSMENT IN THE TVET WORKPLACE</t>
  </si>
  <si>
    <t>TVT700</t>
  </si>
  <si>
    <t>TVET IN FIJI AND THE REGION</t>
  </si>
  <si>
    <t>TVT701</t>
  </si>
  <si>
    <t>CURRICULUM IN TVET</t>
  </si>
  <si>
    <t>TVT702</t>
  </si>
  <si>
    <t>RESEARCH IN TVET</t>
  </si>
  <si>
    <t>TVT703</t>
  </si>
  <si>
    <t>ASSESSMENT IN TVET</t>
  </si>
  <si>
    <t>TVT704</t>
  </si>
  <si>
    <t>ENTERPRISE, INNOVATION AND ENRICHMENT IN TVET</t>
  </si>
  <si>
    <t>TVT705</t>
  </si>
  <si>
    <t>ADVANCED TVET PROFESSIONAL PRACTITIONER DEVELOPMENT</t>
  </si>
  <si>
    <t>TVT706</t>
  </si>
  <si>
    <t>INDEPENDENT TVET PORTFOLIO PRESENTATION II</t>
  </si>
  <si>
    <t>TVT707</t>
  </si>
  <si>
    <t>TVET PRACTICUM IV</t>
  </si>
  <si>
    <t>Post Graduate Diploma in Literary Studies</t>
  </si>
  <si>
    <t>LIT801</t>
  </si>
  <si>
    <t>Style, Genre Translation</t>
  </si>
  <si>
    <t>LIT802</t>
  </si>
  <si>
    <t>The Art of Fiction</t>
  </si>
  <si>
    <t>LIT803</t>
  </si>
  <si>
    <t>LIT804</t>
  </si>
  <si>
    <t>Globalization, World Literature and the Pacific</t>
  </si>
  <si>
    <t>Postgraduate Diploma in Teaching English as a Second Language (TESL)</t>
  </si>
  <si>
    <t>LNG811</t>
  </si>
  <si>
    <t>Systemic Functional Grammar</t>
  </si>
  <si>
    <t>LNG814</t>
  </si>
  <si>
    <t>Theories &amp; Methods in Teaching ESL</t>
  </si>
  <si>
    <t>LNG815</t>
  </si>
  <si>
    <t>Sociolinguistics &amp; Language Teaching</t>
  </si>
  <si>
    <t>LNG821</t>
  </si>
  <si>
    <t>Research methods in Linguistics &amp; Applied Linguistics</t>
  </si>
  <si>
    <t>Postgraduate Diploma in Linguistics</t>
  </si>
  <si>
    <t>Research Methods in Linguistics &amp; Applied Linguistics</t>
  </si>
  <si>
    <t>LNG813</t>
  </si>
  <si>
    <t>Advanced SLA: theory, research &amp; practice</t>
  </si>
  <si>
    <t>LNG812</t>
  </si>
  <si>
    <t>Discourse Analysis</t>
  </si>
  <si>
    <t>Bachelor of Sports Education and Exercise Science</t>
  </si>
  <si>
    <t>LNG501</t>
  </si>
  <si>
    <t>Anatomy &amp; Physiology in Exercise and Sports</t>
  </si>
  <si>
    <t>Skill Acquisition</t>
  </si>
  <si>
    <t>Movement and Performance Analysis</t>
  </si>
  <si>
    <t>Biomechanics &amp; Kinesiology</t>
  </si>
  <si>
    <t>Sports Medicine</t>
  </si>
  <si>
    <t>Aquatic Activities and Water Safety</t>
  </si>
  <si>
    <t>(Block Mode)10 weeks in campus + 6 weeks Internship</t>
  </si>
  <si>
    <t>Sports Internship 1</t>
  </si>
  <si>
    <t>Sports Tourism</t>
  </si>
  <si>
    <t>Exercise Prescription</t>
  </si>
  <si>
    <t>Fundamentals of Training, Coaching and Officiating</t>
  </si>
  <si>
    <t>Health Education</t>
  </si>
  <si>
    <t>Strength &amp; Conditioning</t>
  </si>
  <si>
    <t>Sports Physiotherapy</t>
  </si>
  <si>
    <t>Test and Measurement in Exercise and Sports</t>
  </si>
  <si>
    <t>Research in Exercise &amp; Sports</t>
  </si>
  <si>
    <t>Sports Nutrition</t>
  </si>
  <si>
    <t>Sports Management &amp; Organization</t>
  </si>
  <si>
    <t>Law &amp; Ethics in Sports</t>
  </si>
  <si>
    <t xml:space="preserve"> (Block Mode)10 weeks in campus + 6 weeks Internship</t>
  </si>
  <si>
    <t xml:space="preserve">Research Project </t>
  </si>
  <si>
    <t>Sports Sociology</t>
  </si>
  <si>
    <t>Contemporary Issues in Sports</t>
  </si>
  <si>
    <t>Sports Internship 2</t>
  </si>
  <si>
    <t>DIPLOMA IN SPECIAL AND INCLUSIVE EDUCATION (DipSIE)</t>
  </si>
  <si>
    <t>SED510</t>
  </si>
  <si>
    <t>Introduction to Special Education</t>
  </si>
  <si>
    <t>Language Study 1 (Hindi /Itaukei/Urdu)</t>
  </si>
  <si>
    <t>Fundamentals of Human Development and Educational Psychology</t>
  </si>
  <si>
    <t>English for Academic studies</t>
  </si>
  <si>
    <t>SED610</t>
  </si>
  <si>
    <t>Managing Complex Behaviours</t>
  </si>
  <si>
    <t>SED611</t>
  </si>
  <si>
    <t>Development, Health and well Being</t>
  </si>
  <si>
    <t>SED612</t>
  </si>
  <si>
    <t xml:space="preserve">Early Interventions for children with disabilities </t>
  </si>
  <si>
    <t>SED520</t>
  </si>
  <si>
    <t>The Psychology of Exceptionality</t>
  </si>
  <si>
    <t>SED521</t>
  </si>
  <si>
    <t>Adjustments and Differentiation</t>
  </si>
  <si>
    <t>SED522</t>
  </si>
  <si>
    <t>Literacy problems in classrooms</t>
  </si>
  <si>
    <t>SED523</t>
  </si>
  <si>
    <t>Numeracy Problems in Classrooms</t>
  </si>
  <si>
    <t>SED620</t>
  </si>
  <si>
    <t>Educating the gifted</t>
  </si>
  <si>
    <t>SED621</t>
  </si>
  <si>
    <t>Inclusive Classroom</t>
  </si>
  <si>
    <t>SED622</t>
  </si>
  <si>
    <t>Music and Movement for children with special needs</t>
  </si>
  <si>
    <t>SED623</t>
  </si>
  <si>
    <t xml:space="preserve">Counseling theory and Practice </t>
  </si>
  <si>
    <t>Bachelor of Arts (Education) in Counselling</t>
  </si>
  <si>
    <t>CED510</t>
  </si>
  <si>
    <t>Introduction to Counseling &amp; Counseling Development</t>
  </si>
  <si>
    <t>CED511</t>
  </si>
  <si>
    <t>Counseling Theories &amp; Practice I</t>
  </si>
  <si>
    <t>Human Growth &amp; Development</t>
  </si>
  <si>
    <t>English for Academic writing</t>
  </si>
  <si>
    <t>CED610</t>
  </si>
  <si>
    <t>Career Psychology and Counselling</t>
  </si>
  <si>
    <t>CED611</t>
  </si>
  <si>
    <t>Child &amp; Adolescent Counseling</t>
  </si>
  <si>
    <t>CED612</t>
  </si>
  <si>
    <t>Evidence-based Practice &amp; Research in Counseling</t>
  </si>
  <si>
    <t>Understanding inclusive education</t>
  </si>
  <si>
    <t>CED710</t>
  </si>
  <si>
    <t>Counseling in the Criminal Justice System</t>
  </si>
  <si>
    <t>CED711</t>
  </si>
  <si>
    <t>Case Management for Human Service and Health Professionals</t>
  </si>
  <si>
    <t>CED712</t>
  </si>
  <si>
    <t xml:space="preserve">Counseling in Group Settings    </t>
  </si>
  <si>
    <t>Educational leadership, ethics &amp; counselling</t>
  </si>
  <si>
    <t>CED520</t>
  </si>
  <si>
    <t>Psychological Disorders &amp; Mental Health</t>
  </si>
  <si>
    <t>CED521</t>
  </si>
  <si>
    <t>School Counseling</t>
  </si>
  <si>
    <t>CED522</t>
  </si>
  <si>
    <t>Counseling Theories &amp; Practice II</t>
  </si>
  <si>
    <t>CED523</t>
  </si>
  <si>
    <t>Fundamentals of Counseling Assessment &amp; Interventions</t>
  </si>
  <si>
    <t>CED620</t>
  </si>
  <si>
    <t>Counseling for Individual with Special Needs</t>
  </si>
  <si>
    <t>CED621</t>
  </si>
  <si>
    <t>Counseling Assessment &amp; Interventions for Addiction</t>
  </si>
  <si>
    <t>CED622</t>
  </si>
  <si>
    <t>Critical Incident Debriefing, supervision &amp; Crisis Intervention</t>
  </si>
  <si>
    <t>CED623</t>
  </si>
  <si>
    <t>Family &amp; Relationships Counseling</t>
  </si>
  <si>
    <t>CED720</t>
  </si>
  <si>
    <t xml:space="preserve">Internship  </t>
  </si>
  <si>
    <t>Programme Code for Banner</t>
  </si>
  <si>
    <t>Year 2</t>
  </si>
  <si>
    <t>Year 3</t>
  </si>
  <si>
    <t>Year 4</t>
  </si>
  <si>
    <t>Year 5</t>
  </si>
  <si>
    <t>Year 6</t>
  </si>
  <si>
    <t>MASTER_CAFF</t>
  </si>
  <si>
    <t xml:space="preserve">THS 900 </t>
  </si>
  <si>
    <t>Masters by Research Thesis - CAFF</t>
  </si>
  <si>
    <t>THS 901</t>
  </si>
  <si>
    <t>Masters by Research Thesis – CAFF (PT)</t>
  </si>
  <si>
    <t>PHD_CAFF</t>
  </si>
  <si>
    <t>THS 1000</t>
  </si>
  <si>
    <t>Doctor of Philosophy Thesis - CAFF</t>
  </si>
  <si>
    <t>THS 1001</t>
  </si>
  <si>
    <t>Doctor of Philosophy Thesis – CAFF(PT)</t>
  </si>
  <si>
    <t>MASTER_CBHTS</t>
  </si>
  <si>
    <t xml:space="preserve">THS 902 </t>
  </si>
  <si>
    <t>Masters by Research Thesis - CBHTS</t>
  </si>
  <si>
    <t>THS 903</t>
  </si>
  <si>
    <t>Masters by Research Thesis – CBHTS (PT)</t>
  </si>
  <si>
    <t>PHD_CBHTS</t>
  </si>
  <si>
    <t>THS 1002</t>
  </si>
  <si>
    <t>Doctor of Philosophy Thesis - CBHTS</t>
  </si>
  <si>
    <t>THS 1003</t>
  </si>
  <si>
    <t>Doctor of Philosophy Thesis – CBHTS (PT)</t>
  </si>
  <si>
    <t>MASTER_CMNHS</t>
  </si>
  <si>
    <t xml:space="preserve">THS 904 </t>
  </si>
  <si>
    <t>Masters by Research Thesis - CMNHS</t>
  </si>
  <si>
    <t>THS 905</t>
  </si>
  <si>
    <t>Masters by Research Thesis – CMNHS (PT)</t>
  </si>
  <si>
    <t>PHD_CMNHS</t>
  </si>
  <si>
    <t>THS 1004</t>
  </si>
  <si>
    <t>Doctor of Philosophy Thesis - CMNHS</t>
  </si>
  <si>
    <t>THS 1005</t>
  </si>
  <si>
    <t>Doctor of Philosophy Thesis – CMNHS (PT)</t>
  </si>
  <si>
    <t>MASTER_CEST</t>
  </si>
  <si>
    <t xml:space="preserve">THS 906 </t>
  </si>
  <si>
    <t>Masters by Research Thesis - CEST</t>
  </si>
  <si>
    <t>THS 907</t>
  </si>
  <si>
    <t>Masters by Research Thesis – CEST (PT)</t>
  </si>
  <si>
    <t>EST901</t>
  </si>
  <si>
    <t>Research Skills and Proposal Writing</t>
  </si>
  <si>
    <t>No Credit point</t>
  </si>
  <si>
    <t>EST902</t>
  </si>
  <si>
    <t>Analytical Methodologies</t>
  </si>
  <si>
    <t>PHD_CEST</t>
  </si>
  <si>
    <t xml:space="preserve">THS 1006 </t>
  </si>
  <si>
    <t>Doctor of Philosophy Thesis - CEST</t>
  </si>
  <si>
    <t>THS 1007</t>
  </si>
  <si>
    <t>Doctor of Philosophy Thesis – CEST (PT)</t>
  </si>
  <si>
    <t>MASTER_CHE</t>
  </si>
  <si>
    <t xml:space="preserve">THS 908 </t>
  </si>
  <si>
    <t>Masters by Research Thesis - CHE</t>
  </si>
  <si>
    <t>THS 909</t>
  </si>
  <si>
    <t>Masters by Research Thesis – CHE (PT)</t>
  </si>
  <si>
    <t>PHD_CHE</t>
  </si>
  <si>
    <t>THS 1008</t>
  </si>
  <si>
    <t>Doctor of Philosophy Thesis - CHE</t>
  </si>
  <si>
    <t>THS 1009</t>
  </si>
  <si>
    <t>Doctor of Philosophy Thesis – CHE (PT)</t>
  </si>
  <si>
    <t xml:space="preserve">Year </t>
  </si>
  <si>
    <t xml:space="preserve">Course Name </t>
  </si>
  <si>
    <t>CP</t>
  </si>
  <si>
    <t>Certificate IV in Accounting</t>
  </si>
  <si>
    <t>Accounting for Sole Trader and Partnership</t>
  </si>
  <si>
    <t>Principles of Microeconomics</t>
  </si>
  <si>
    <t>Inventory Management and Control</t>
  </si>
  <si>
    <t>Accounts Receivable and Credit Control</t>
  </si>
  <si>
    <t>Budget Process</t>
  </si>
  <si>
    <t>Accounting for Payroll and Tax</t>
  </si>
  <si>
    <t>Debt and Supply Chain Management</t>
  </si>
  <si>
    <t>Introduction to Probability and Statistics</t>
  </si>
  <si>
    <t>Accounting for Companies</t>
  </si>
  <si>
    <t xml:space="preserve">Business Communication </t>
  </si>
  <si>
    <t/>
  </si>
  <si>
    <t xml:space="preserve">TOTAL CREDIT POINTS </t>
  </si>
  <si>
    <t xml:space="preserve">Trade Diploma in Accounting </t>
  </si>
  <si>
    <t>Accounting Environment</t>
  </si>
  <si>
    <t>Business Communication</t>
  </si>
  <si>
    <t>CIN506</t>
  </si>
  <si>
    <t>Computer Principles</t>
  </si>
  <si>
    <t>Fundamentals of Finance</t>
  </si>
  <si>
    <t>xxx5</t>
  </si>
  <si>
    <t>One level  5 course from any discipline for which pre-requisite is met (1 x15 CPs)</t>
  </si>
  <si>
    <t>Commercial Law</t>
  </si>
  <si>
    <t xml:space="preserve">Elective </t>
  </si>
  <si>
    <t>Any Two level  5 courses from any discipline for which pre-requisites are met (2 x15 CPs)</t>
  </si>
  <si>
    <t>DIA</t>
  </si>
  <si>
    <t>Directed Industrial Attachment (4 Months)</t>
  </si>
  <si>
    <t xml:space="preserve">Total </t>
  </si>
  <si>
    <t xml:space="preserve">Higher Education  Certificate in Accounting </t>
  </si>
  <si>
    <t xml:space="preserve">Computerized Accounting </t>
  </si>
  <si>
    <t>Electives</t>
  </si>
  <si>
    <t>Two level 5 courses from any discipline for which pre-requisites are met (2x15CPs)</t>
  </si>
  <si>
    <t>Directed Industrial Attachment (2 Months)</t>
  </si>
  <si>
    <t>Total Credit Point</t>
  </si>
  <si>
    <t xml:space="preserve">Higher Education Diploma in Accounting </t>
  </si>
  <si>
    <t>Electives: Two level 5 courses from any discipline for which pre-requisites are met (2x15CPs)</t>
  </si>
  <si>
    <t xml:space="preserve">Corporate Accounting </t>
  </si>
  <si>
    <t>ACC603</t>
  </si>
  <si>
    <t xml:space="preserve">Negotiation, Procurement and Contract Management </t>
  </si>
  <si>
    <t xml:space="preserve">Strategic Management Accounting </t>
  </si>
  <si>
    <t>xxx6</t>
  </si>
  <si>
    <t>Any One level  6 course from any discipline for which pre-requisite is met (1 x15 CPs)</t>
  </si>
  <si>
    <t>Taxation Law</t>
  </si>
  <si>
    <t>Public Sector Accounting</t>
  </si>
  <si>
    <t>Law of Associations</t>
  </si>
  <si>
    <t xml:space="preserve">Bachelor of Accounting </t>
  </si>
  <si>
    <t xml:space="preserve">Introduction to Microeconomics </t>
  </si>
  <si>
    <t xml:space="preserve">English for Academic Purposes </t>
  </si>
  <si>
    <t>Maths for Social Science</t>
  </si>
  <si>
    <t>Mathematics for Social Science</t>
  </si>
  <si>
    <t>Corporate Finance</t>
  </si>
  <si>
    <t>One  level 6 course from any discipline for which pre-requisite is met  (1 x15 CP)</t>
  </si>
  <si>
    <t>Any one level 6 course from any discipline for which pre-requisite is met  (1 x15 CP)</t>
  </si>
  <si>
    <t xml:space="preserve">Business Ethics and Governance </t>
  </si>
  <si>
    <t>International Corporate Reporting</t>
  </si>
  <si>
    <t>Forensic Accounting and Fraud Investigation</t>
  </si>
  <si>
    <t>xxx7</t>
  </si>
  <si>
    <t>One level 7 course from any discipline for which pre-requisite is met  (1 x15 CP)</t>
  </si>
  <si>
    <t xml:space="preserve">Management Information System </t>
  </si>
  <si>
    <t>Elective</t>
  </si>
  <si>
    <t>One  level 7 course from any discipline for which pre-requisite is met  (1 x15 CP)</t>
  </si>
  <si>
    <t xml:space="preserve">Bachelor of Commerce - Accounting and Economics </t>
  </si>
  <si>
    <t>One level 5 course from 2nd Major (1x15CPs)</t>
  </si>
  <si>
    <t>One level 5 course from any discipline for which prerequisite is met (1 x15CPs)</t>
  </si>
  <si>
    <t>Two level 5 courses from 2nd Major  (2 x15CPs)</t>
  </si>
  <si>
    <t xml:space="preserve">Corporate Accounting  </t>
  </si>
  <si>
    <t>Two level 6 courses from any discipline for which prerequisites are met (2 x15CPs)</t>
  </si>
  <si>
    <t>Three level 6 courses from 2nd Major (3x15CPs)</t>
  </si>
  <si>
    <t>Three  level 7 courses from 2nd Major (3x15CPs)</t>
  </si>
  <si>
    <t xml:space="preserve">Accounting Theory &amp; Practice </t>
  </si>
  <si>
    <t>Two level 7 courses from any discipline for which prerequisites are met (2 x15CPs)</t>
  </si>
  <si>
    <t>Total CP</t>
  </si>
  <si>
    <t xml:space="preserve">Bachelor of Law </t>
  </si>
  <si>
    <t xml:space="preserve">Common Law Reasoning and Institutions - I  </t>
  </si>
  <si>
    <t xml:space="preserve">Law and Pacific Society </t>
  </si>
  <si>
    <t xml:space="preserve">Any  1 level 5 course from any discipline for which pre-requisite is met </t>
  </si>
  <si>
    <t xml:space="preserve">Common Law reasoning and Institutions - II  </t>
  </si>
  <si>
    <t>Constitutional Law</t>
  </si>
  <si>
    <t xml:space="preserve">Legal Writing </t>
  </si>
  <si>
    <t>Elements of the Law of Contract I</t>
  </si>
  <si>
    <t>Criminal Law -  I</t>
  </si>
  <si>
    <t>Public Law I</t>
  </si>
  <si>
    <t>Law of Torts I</t>
  </si>
  <si>
    <t>Elements of the Law of Contract II</t>
  </si>
  <si>
    <t>Criminal Law -  II</t>
  </si>
  <si>
    <t>Public Law II</t>
  </si>
  <si>
    <t xml:space="preserve">Law of Torts - II </t>
  </si>
  <si>
    <t>Trusts and Equity I</t>
  </si>
  <si>
    <t xml:space="preserve">Land Law - I </t>
  </si>
  <si>
    <t xml:space="preserve">Company Law </t>
  </si>
  <si>
    <t>LAW711</t>
  </si>
  <si>
    <t>Environmental Law</t>
  </si>
  <si>
    <t>Trusts and Equity II</t>
  </si>
  <si>
    <t>Land Law - II</t>
  </si>
  <si>
    <t xml:space="preserve">Civil Procedure </t>
  </si>
  <si>
    <t>Legal Ethics</t>
  </si>
  <si>
    <t>Administrative Law I</t>
  </si>
  <si>
    <t>Law of Evidence I</t>
  </si>
  <si>
    <t>Administrative Law II</t>
  </si>
  <si>
    <t>Law of Evidence II</t>
  </si>
  <si>
    <t>LAW728</t>
  </si>
  <si>
    <t xml:space="preserve">International Trade Law  </t>
  </si>
  <si>
    <t>Criminal Procedure</t>
  </si>
  <si>
    <t>Bachelor of  Commerce :Law Major with another Major</t>
  </si>
  <si>
    <t>Common Law Reasoning and Institutions I</t>
  </si>
  <si>
    <t>***5</t>
  </si>
  <si>
    <t xml:space="preserve">2 Level 5 courses  from the Second Major </t>
  </si>
  <si>
    <t>Common Law Reasoning and Institutions II</t>
  </si>
  <si>
    <t xml:space="preserve">1 Level 5 course from the Second Major </t>
  </si>
  <si>
    <t>Elective: One level 5 course from any discipline for which  prerequisite is met.(1x level 7)</t>
  </si>
  <si>
    <t xml:space="preserve">2 Level 6 courses  from the Second Major </t>
  </si>
  <si>
    <t xml:space="preserve">1 Level 6 course from the Second Major </t>
  </si>
  <si>
    <t>Elective: One level 6 course from any discipline for which  prerequisite is met.(1x level 7)</t>
  </si>
  <si>
    <t>Land Law II</t>
  </si>
  <si>
    <t>Company Law</t>
  </si>
  <si>
    <t xml:space="preserve">2 Level 7 courses  from the Second Major </t>
  </si>
  <si>
    <t xml:space="preserve">Legal Ethics </t>
  </si>
  <si>
    <t>Elective: One level 7 course from any discipline for which  prerequisite is met.(1x level 7)</t>
  </si>
  <si>
    <t>Certificate IV in Banking</t>
  </si>
  <si>
    <t>New Accounts Procedures &amp; Accounts Maintenance</t>
  </si>
  <si>
    <t>Processing Transactions</t>
  </si>
  <si>
    <t xml:space="preserve">Principles of Microeconomics </t>
  </si>
  <si>
    <t>Handling Cash</t>
  </si>
  <si>
    <t>Accounting for Payroll &amp; Tax</t>
  </si>
  <si>
    <t>Principles of Macroeconomics</t>
  </si>
  <si>
    <t>Trade Diploma in Banking</t>
  </si>
  <si>
    <t>Foundation Mathematics I</t>
  </si>
  <si>
    <t>xxx4</t>
  </si>
  <si>
    <t>1 level 4 course from any discipline for which pre-requisite is met (1x12 CP)</t>
  </si>
  <si>
    <t>BNK501</t>
  </si>
  <si>
    <t>Fundamentals of Banking</t>
  </si>
  <si>
    <t>Role of a Professional Teller</t>
  </si>
  <si>
    <t>Bank Security</t>
  </si>
  <si>
    <t>Financial Institutions &amp; Markets</t>
  </si>
  <si>
    <t>Banking Services and Procedures</t>
  </si>
  <si>
    <t>Higher Education Certificate in Banking</t>
  </si>
  <si>
    <t>Financial Institutions &amp; markets</t>
  </si>
  <si>
    <t>1 level 5 course from any discipline for which pre-requisite is met (1x15 CP)</t>
  </si>
  <si>
    <t>Higher Education Diploma in Banking</t>
  </si>
  <si>
    <t xml:space="preserve">Financial  Institutions and Markets </t>
  </si>
  <si>
    <t>Banking Law</t>
  </si>
  <si>
    <t>Banking Operations &amp; Management</t>
  </si>
  <si>
    <t>2 level 6 course from any discipline for which pre-requisite is met (2x15 CP)</t>
  </si>
  <si>
    <t>Year 2 : Semester 2</t>
  </si>
  <si>
    <t>Legal Aspects of Banking</t>
  </si>
  <si>
    <t>Business Statistics</t>
  </si>
  <si>
    <t>2  level  6 courses from any discipline for which pre-requisites are met (2 X 15 CP)</t>
  </si>
  <si>
    <t>Bachelor of Commerce - Banking  (Major)</t>
  </si>
  <si>
    <t>English for Academic Purposes</t>
  </si>
  <si>
    <t>1 level 5 core  course of a Second Major (1X15 CP)</t>
  </si>
  <si>
    <t>Banking Operations &amp;Management</t>
  </si>
  <si>
    <t>2 level 6 core  courses of a Second Major (2 x 15)</t>
  </si>
  <si>
    <t>1 level 6 core  course of a Second Major (1X15 CP)</t>
  </si>
  <si>
    <t>2 level 6 course from any discipline for which pre-requisites are met (2X15 CP)</t>
  </si>
  <si>
    <t>Ethics in Financial Services</t>
  </si>
  <si>
    <t>Investments and Portfolio Analysis</t>
  </si>
  <si>
    <t>2 level 7 core courses of a Second Major (2X15 CP)</t>
  </si>
  <si>
    <t>Banking Risk Management</t>
  </si>
  <si>
    <t>1 level 7 core  course from Second Major(1X15 CP)</t>
  </si>
  <si>
    <t>2 level 7 courses from any discipline for which pre-requisites are met (2X15 CP)</t>
  </si>
  <si>
    <t>Year 1: Semester 1</t>
  </si>
  <si>
    <t>Certificate IV in Customs</t>
  </si>
  <si>
    <t xml:space="preserve">Introduction to Tariff </t>
  </si>
  <si>
    <t xml:space="preserve">Introduction to Custom Law </t>
  </si>
  <si>
    <t>Introduction to Probability &amp; Statistics</t>
  </si>
  <si>
    <t xml:space="preserve">Business Communications  </t>
  </si>
  <si>
    <t>Year 1: Semester 2</t>
  </si>
  <si>
    <t>Carriage and Bonding</t>
  </si>
  <si>
    <t>Dangerous and Prohibited Goods</t>
  </si>
  <si>
    <t>Customs Agents</t>
  </si>
  <si>
    <t xml:space="preserve">Principles of Macroeconomics </t>
  </si>
  <si>
    <t>Introduction to Business Mathematics</t>
  </si>
  <si>
    <t>Trade Diploma in Customs</t>
  </si>
  <si>
    <t>Introduction to Tariff</t>
  </si>
  <si>
    <t>Introduction to Custom Law</t>
  </si>
  <si>
    <t>Principles  of Microeconomics</t>
  </si>
  <si>
    <t xml:space="preserve">Business  Communication  </t>
  </si>
  <si>
    <t>Introduction to Business Mathemetics</t>
  </si>
  <si>
    <t>Year 2: Semester 1</t>
  </si>
  <si>
    <t xml:space="preserve">Advanced Tariff </t>
  </si>
  <si>
    <t xml:space="preserve">Advanced Customs Law </t>
  </si>
  <si>
    <t xml:space="preserve">Introduction Microeconomics </t>
  </si>
  <si>
    <t>Year 2: Semester 2</t>
  </si>
  <si>
    <t>Customs Trade and Finance</t>
  </si>
  <si>
    <t>Marine Insurance and Cargo</t>
  </si>
  <si>
    <t xml:space="preserve">Introduction to Macroeconomics </t>
  </si>
  <si>
    <t>from any discipline whose pre-requisite is met (1X15 CP)</t>
  </si>
  <si>
    <t>Total</t>
  </si>
  <si>
    <t>Higher Education Certificate in Economics</t>
  </si>
  <si>
    <t>Introduction Microeconomics I</t>
  </si>
  <si>
    <t xml:space="preserve"> Introduction to National Economy           </t>
  </si>
  <si>
    <t>Resource Economics &amp; Entrepreneurship</t>
  </si>
  <si>
    <t>Financial Institutions and Markets</t>
  </si>
  <si>
    <t>1 level 5 course from any discipline for which pre-</t>
  </si>
  <si>
    <t>requisites are met (1X15 CP)</t>
  </si>
  <si>
    <t>Higher Education Diploma in Economics</t>
  </si>
  <si>
    <t xml:space="preserve">Introduction to National Economy           </t>
  </si>
  <si>
    <t>1 level 5 course from any discipline for which pre-requisite is met (1X15 CP)</t>
  </si>
  <si>
    <t xml:space="preserve">Intermediate Microeconomics  </t>
  </si>
  <si>
    <t>2 level 6 courses from any discipline for which pre-requisites are met (2X15 CP)</t>
  </si>
  <si>
    <t xml:space="preserve">Intermediate Macroeconomics </t>
  </si>
  <si>
    <t>3 Level 6 course from any discipline for which pre-requisites are met (3X15 CP)</t>
  </si>
  <si>
    <t>Bachelor of Economics</t>
  </si>
  <si>
    <t>3 level 6 courses from any discipline for which pre-requisites are met (3X15 CP)</t>
  </si>
  <si>
    <t>Labor Law &amp; Ethics</t>
  </si>
  <si>
    <t>1 level 6 course from any discipline for which pre-requisite is  met (1X15 CP)</t>
  </si>
  <si>
    <t>Cost Benefit Analysis</t>
  </si>
  <si>
    <t>International Trade &amp; Finance</t>
  </si>
  <si>
    <t>Econometrics</t>
  </si>
  <si>
    <t xml:space="preserve">Labour Economics and Market Analysis                         </t>
  </si>
  <si>
    <t>Bachelor of Commerce: Economics Major and a Second Major</t>
  </si>
  <si>
    <t>English for Academic  Studies</t>
  </si>
  <si>
    <t>1 level 5 Core course of a Second Major (1X15 CP)</t>
  </si>
  <si>
    <t>2 level 5 course of a Second Major (2X15 CP)</t>
  </si>
  <si>
    <t xml:space="preserve">Monetary Economics  </t>
  </si>
  <si>
    <t>2 level 7core  courses of a Second Major (2X15 CP)</t>
  </si>
  <si>
    <t>1 level 7 courses of a Second Major (1X15 CP)</t>
  </si>
  <si>
    <t xml:space="preserve">Bachelor of Commerce: Economics Minor and a Single Major </t>
  </si>
  <si>
    <t xml:space="preserve">  2 level 5 courses of a Major (2X15 CP)</t>
  </si>
  <si>
    <t>1 level 5 courses of a  Major (1X15 CP)</t>
  </si>
  <si>
    <t>2 level 5 courses from any discipline for which pre-requisites are met (2X15 CP)</t>
  </si>
  <si>
    <t>3 level 6 courses of a  Major (3X15 CP)</t>
  </si>
  <si>
    <t>Year 2: Semester  2</t>
  </si>
  <si>
    <t xml:space="preserve">Intermediate Microeconomics </t>
  </si>
  <si>
    <t>Year 3: Semester  1</t>
  </si>
  <si>
    <t>2 level 7 course of a  Major (2X15 CP)</t>
  </si>
  <si>
    <t>1 level 7 course of a Major (1X15 CP)</t>
  </si>
  <si>
    <t>Higher Education Diploma in Finance</t>
  </si>
  <si>
    <t>Actuarial Finance</t>
  </si>
  <si>
    <t xml:space="preserve">Taxation Law  </t>
  </si>
  <si>
    <t>1 level 6 course from any discipline for which pre-requisites is  met (1X15 CP)</t>
  </si>
  <si>
    <t xml:space="preserve">Bachelor of Finance </t>
  </si>
  <si>
    <t xml:space="preserve">Year 1 </t>
  </si>
  <si>
    <t>1 level 5 course from any discipline for which pre-requisites is  met (1X15 CP)</t>
  </si>
  <si>
    <t xml:space="preserve">Actuarial Finance  </t>
  </si>
  <si>
    <t>Investment &amp; Portfolio Analysis</t>
  </si>
  <si>
    <t>Real Estate and Property Analysis</t>
  </si>
  <si>
    <t>Mergers &amp; Acquisition</t>
  </si>
  <si>
    <t>Securities Law and Regulations</t>
  </si>
  <si>
    <t>Bachelor of Commerce: Finance Major and Another Major</t>
  </si>
  <si>
    <t xml:space="preserve">Fundamentals of Finance </t>
  </si>
  <si>
    <r>
      <t>2 level 5  courses from a 2</t>
    </r>
    <r>
      <rPr>
        <vertAlign val="superscript"/>
        <sz val="12"/>
        <rFont val="Arial Narrow"/>
        <family val="2"/>
      </rPr>
      <t>nd</t>
    </r>
    <r>
      <rPr>
        <sz val="12"/>
        <rFont val="Arial Narrow"/>
        <family val="2"/>
      </rPr>
      <t xml:space="preserve">  Major (2X15 CP)</t>
    </r>
  </si>
  <si>
    <r>
      <t>1 level 5 course from a 2</t>
    </r>
    <r>
      <rPr>
        <vertAlign val="superscript"/>
        <sz val="12"/>
        <rFont val="Arial Narrow"/>
        <family val="2"/>
      </rPr>
      <t>nd</t>
    </r>
    <r>
      <rPr>
        <sz val="12"/>
        <rFont val="Arial Narrow"/>
        <family val="2"/>
      </rPr>
      <t xml:space="preserve">  Major (1X15 CP)</t>
    </r>
  </si>
  <si>
    <t>2 level 6 core course of a 2nd Major (2 X15 CP)</t>
  </si>
  <si>
    <t>1 level 6 core course of a second major (1X15 CP)</t>
  </si>
  <si>
    <r>
      <t>2 level 7 core course of a 2</t>
    </r>
    <r>
      <rPr>
        <vertAlign val="superscript"/>
        <sz val="12"/>
        <rFont val="Arial Narrow"/>
        <family val="2"/>
      </rPr>
      <t>nd</t>
    </r>
    <r>
      <rPr>
        <sz val="12"/>
        <rFont val="Arial Narrow"/>
        <family val="2"/>
      </rPr>
      <t xml:space="preserve">  Major (2X15 CP)</t>
    </r>
  </si>
  <si>
    <r>
      <t>1 level 7 core course of a 2</t>
    </r>
    <r>
      <rPr>
        <vertAlign val="superscript"/>
        <sz val="12"/>
        <rFont val="Arial Narrow"/>
        <family val="2"/>
      </rPr>
      <t>nd</t>
    </r>
    <r>
      <rPr>
        <sz val="12"/>
        <rFont val="Arial Narrow"/>
        <family val="2"/>
      </rPr>
      <t xml:space="preserve">  Major (1X15 CP)</t>
    </r>
  </si>
  <si>
    <t>1 level 7 from any discipline for which pre-requisite is  met (1X15 CP)</t>
  </si>
  <si>
    <t xml:space="preserve">Bachelor of Commerce: Finance Minor and a Single Major </t>
  </si>
  <si>
    <t>2 level 5 course of a  major (2X15 CP)</t>
  </si>
  <si>
    <t>1 level 5 core course of a  major (1X15 CP)</t>
  </si>
  <si>
    <t xml:space="preserve"> 2 level 5 courses from any discipline for which pre-requisites are met 2 X15 CP)</t>
  </si>
  <si>
    <t xml:space="preserve">Year 2 </t>
  </si>
  <si>
    <t>2 level 6 course of a  major (2X15 CP)</t>
  </si>
  <si>
    <t>1 level 6 core course of a  major (1X15 CP)</t>
  </si>
  <si>
    <t>1 level 7 course from any discipline for which pre-requisite is met (1X15 CP)</t>
  </si>
  <si>
    <t>3 level 7 core course of a  major (3X15 CP)</t>
  </si>
  <si>
    <t>2 level 7 courses from any discipline for which pre-requisites are met (1X15 CP)</t>
  </si>
  <si>
    <t>Higher Education Certificate In Management</t>
  </si>
  <si>
    <t>MGT501</t>
  </si>
  <si>
    <t xml:space="preserve">Introduction to Business Management </t>
  </si>
  <si>
    <t xml:space="preserve">Introduction to Marketing </t>
  </si>
  <si>
    <t>Introduction to Industrial Relations &amp; HRM</t>
  </si>
  <si>
    <t xml:space="preserve">Information Systems in Organizations </t>
  </si>
  <si>
    <t>Theory and Practice of Management</t>
  </si>
  <si>
    <t xml:space="preserve">Merchandising and  Design Composition </t>
  </si>
  <si>
    <t xml:space="preserve">Computer Principles  </t>
  </si>
  <si>
    <t>Higher Education Diploma  Marketing</t>
  </si>
  <si>
    <t>Electronic Marketing</t>
  </si>
  <si>
    <t xml:space="preserve">Business Marketing </t>
  </si>
  <si>
    <t xml:space="preserve">Electronic Marketing </t>
  </si>
  <si>
    <t>Electives: Two level 5 courses from any discipline for which prerequisites are met. ( 2 x level 5)</t>
  </si>
  <si>
    <t>ELECTIVES: Four level 6 courses from any discipline for which prerequisites are met.</t>
  </si>
  <si>
    <t>Higher Education Diploma  Management</t>
  </si>
  <si>
    <t xml:space="preserve">IS in Organizations </t>
  </si>
  <si>
    <t>Theory &amp; Practice of Management</t>
  </si>
  <si>
    <t xml:space="preserve">Entrepreneurship &amp; Small Business Management </t>
  </si>
  <si>
    <t xml:space="preserve">Operations Management </t>
  </si>
  <si>
    <t>Management of Service Operation</t>
  </si>
  <si>
    <t xml:space="preserve">Sales Management </t>
  </si>
  <si>
    <t xml:space="preserve">Productivity Software </t>
  </si>
  <si>
    <t>Electives: Two level 6 courses from any discipline for which  prerequisites are met .(2x level 6)</t>
  </si>
  <si>
    <t xml:space="preserve">Higher Education Diploma Industrial Relations And Human Resource Management </t>
  </si>
  <si>
    <t>Introduction to Business Management</t>
  </si>
  <si>
    <t>Introduction to Marketing</t>
  </si>
  <si>
    <t>Management of Industrial Relations</t>
  </si>
  <si>
    <t>Comparative Studies in Industrial &amp; Employment Relations</t>
  </si>
  <si>
    <t>Strategic HRM</t>
  </si>
  <si>
    <t>Labor Law and Ethics</t>
  </si>
  <si>
    <t>YEAR 2</t>
  </si>
  <si>
    <t xml:space="preserve">Computer Principles </t>
  </si>
  <si>
    <t>OHS Fundamentals and Law II</t>
  </si>
  <si>
    <t>Bachelor of Marketing</t>
  </si>
  <si>
    <t xml:space="preserve">Introduction to Management </t>
  </si>
  <si>
    <t xml:space="preserve">Festival and Special Event Management  </t>
  </si>
  <si>
    <t>Facilities and Venue Management</t>
  </si>
  <si>
    <t>Event Marketing</t>
  </si>
  <si>
    <t xml:space="preserve">Operations Management                            </t>
  </si>
  <si>
    <t>Business Marketing</t>
  </si>
  <si>
    <t>Property  Marketing</t>
  </si>
  <si>
    <t>Event Planning and Management</t>
  </si>
  <si>
    <t>Marketing Research</t>
  </si>
  <si>
    <t>Consumer Behavior</t>
  </si>
  <si>
    <t>Strategic Marketing</t>
  </si>
  <si>
    <t>Service Marketing</t>
  </si>
  <si>
    <t xml:space="preserve">Advertising and Public Relations </t>
  </si>
  <si>
    <t>International Marketing</t>
  </si>
  <si>
    <t>Electives: Two level 7 courses from any discipline for which prerequisites are met (2x level 7)</t>
  </si>
  <si>
    <t xml:space="preserve">Bachelor of Commerce : Marketing  Major with another Major  </t>
  </si>
  <si>
    <t>Operations Management</t>
  </si>
  <si>
    <t>Advertising and Public Relations</t>
  </si>
  <si>
    <t>Elective: One level 6 course</t>
  </si>
  <si>
    <t>two level 7 courses from any discipline</t>
  </si>
  <si>
    <t>(level 5 x 2, level 6 x 3, level 7 x 3 ).</t>
  </si>
  <si>
    <t xml:space="preserve"> Four Units to be completed in this semester.</t>
  </si>
  <si>
    <t>PLUS CORE COURSES OF OTHER MAJOR</t>
  </si>
  <si>
    <t xml:space="preserve">(level 5 x 2, level 6 x 3, level 7 x 3 ). </t>
  </si>
  <si>
    <t>Four Units to be completed in this semester.</t>
  </si>
  <si>
    <t xml:space="preserve">Bachelor of Commerce: Marketing  Minor with a Major </t>
  </si>
  <si>
    <t xml:space="preserve">English for Academic Studies  </t>
  </si>
  <si>
    <t>Elective: One level 7 course from any discipline for which prerequisite is met.(1 x level 7)</t>
  </si>
  <si>
    <t xml:space="preserve">PLUS CORE COURSES FROM THE MAJOR COURSE </t>
  </si>
  <si>
    <t>( 2  level 5, 3 level 6, 3 level 7)  plus electives . Four Units to be completed in this semester.</t>
  </si>
  <si>
    <t xml:space="preserve">PLUS CORE COURSES FROM THE MAJOR COURSE ( 2  level 5, 3 level 6, 3 level 7)  plus electives . </t>
  </si>
  <si>
    <t xml:space="preserve">Bachelor  of Commerce: Management Major with another Major </t>
  </si>
  <si>
    <t>Entrepreneurship &amp; Small Business Management</t>
  </si>
  <si>
    <t>Sales Management</t>
  </si>
  <si>
    <t>Organizational Analysis &amp; Behavior</t>
  </si>
  <si>
    <t xml:space="preserve"> Total Quality Management</t>
  </si>
  <si>
    <t>Strategic Management</t>
  </si>
  <si>
    <t>Public Sector Management</t>
  </si>
  <si>
    <t xml:space="preserve">ELECTIVES: One  level 5 course, one level 6 course, two level 7 courses from any discipline for which prerequisites are met (1 x level 5,1 x level 6, 2 level 7) </t>
  </si>
  <si>
    <t>PLUS CORE COURSES FROM OTHER MAJOR  (2 level 5, 3 level 6, 3 level  7).</t>
  </si>
  <si>
    <t>Four Units to be completed in this semester</t>
  </si>
  <si>
    <t>Bachelor of  Commerce :Management Minor with a Major</t>
  </si>
  <si>
    <t>PLUS CORE COURSES OF OTHER MAJOR ( 2 level 5, 3 level 6, 3 level 7 plus electives). Four Units to be completed in this semester</t>
  </si>
  <si>
    <t>Bachelor of Commerce: Industrial Relations and Human Resources Management Major with another Major</t>
  </si>
  <si>
    <t>Labour Law &amp; Ethics</t>
  </si>
  <si>
    <t>Management of Industrial Relation</t>
  </si>
  <si>
    <t xml:space="preserve">Strategic HRM </t>
  </si>
  <si>
    <t>Negotiation, Advocacy &amp; Bargaining</t>
  </si>
  <si>
    <t xml:space="preserve">HRM &amp; Development </t>
  </si>
  <si>
    <t>Industrial Relations: Theory &amp; Policy</t>
  </si>
  <si>
    <t>International HRM</t>
  </si>
  <si>
    <t>Total Quality Management</t>
  </si>
  <si>
    <t>Electives: One level 7 from any discipline where prerequisite is met.(1x level 7)</t>
  </si>
  <si>
    <t>PLUS CORE COURSES FROM OTHER MAJOR ( 2 X 5,3x6,3 x 7). Four Units to be completed in this semester.</t>
  </si>
  <si>
    <t xml:space="preserve">Bachelor of Commerce: Industrial Relations and Human Resources Management Minor with a Major  </t>
  </si>
  <si>
    <t>Occupational Health &amp; Safety</t>
  </si>
  <si>
    <t xml:space="preserve">Labour Law &amp; Ethics </t>
  </si>
  <si>
    <t>HRM &amp; Development</t>
  </si>
  <si>
    <t>(2x5, 3x6, 3x7) plus electives. Four Units to be completed in this semester.</t>
  </si>
  <si>
    <t>PLUS CORE COURSES FROM OTHER MAJOR</t>
  </si>
  <si>
    <t>Certificate III in Office Assistance</t>
  </si>
  <si>
    <t>Accounting Principles</t>
  </si>
  <si>
    <t>Office Practice &amp; Filing Methods</t>
  </si>
  <si>
    <t>Basis to Microeconomics</t>
  </si>
  <si>
    <t>Office Support Skills</t>
  </si>
  <si>
    <t>COM303</t>
  </si>
  <si>
    <t>Introduction to Communication Literacy</t>
  </si>
  <si>
    <t>CIN302</t>
  </si>
  <si>
    <t>Computer Skills</t>
  </si>
  <si>
    <t xml:space="preserve"> Office at Work</t>
  </si>
  <si>
    <t>Customer Service &amp; Communication</t>
  </si>
  <si>
    <t>Accounting for Basic Financial Reporting</t>
  </si>
  <si>
    <t>COM304</t>
  </si>
  <si>
    <t>Workplace Communication</t>
  </si>
  <si>
    <t>Certificate IV in Office Admintrattion</t>
  </si>
  <si>
    <t>Keyboarding &amp; Word Processing</t>
  </si>
  <si>
    <t>Accounting for Sole Traders &amp; Partnership</t>
  </si>
  <si>
    <t>Introduction to Spreadsheet</t>
  </si>
  <si>
    <t>Micro Computer Applications</t>
  </si>
  <si>
    <t>Spreadsheet Application</t>
  </si>
  <si>
    <t>Record Keeping &amp; Office Skills</t>
  </si>
  <si>
    <t>Introduction to Desktop &amp; Media Presentation</t>
  </si>
  <si>
    <t xml:space="preserve">Trade Diploma in Office Administration </t>
  </si>
  <si>
    <t>Filing Techniques</t>
  </si>
  <si>
    <t xml:space="preserve"> Advanced Document Processing</t>
  </si>
  <si>
    <t xml:space="preserve"> Customer Care &amp; Relations</t>
  </si>
  <si>
    <t xml:space="preserve"> Electronic Records Management</t>
  </si>
  <si>
    <t xml:space="preserve"> Office Procedures</t>
  </si>
  <si>
    <t>Higher Education Certificate in Library &amp; Information System</t>
  </si>
  <si>
    <t>Introduction to Library Science</t>
  </si>
  <si>
    <t>Bibliographical Control-I</t>
  </si>
  <si>
    <t xml:space="preserve">LNG501 </t>
  </si>
  <si>
    <t>LIS503</t>
  </si>
  <si>
    <t>Information &amp; Communication Technology in Libraries</t>
  </si>
  <si>
    <t>CIN545</t>
  </si>
  <si>
    <t>Introduction to Networking</t>
  </si>
  <si>
    <t>*Any 1 level 5 course from any discipline for which pre-requisite is met (1 x  15)</t>
  </si>
  <si>
    <t>Higher Education Diploma in Library &amp; Information System</t>
  </si>
  <si>
    <t xml:space="preserve"> Introduction to Business Management</t>
  </si>
  <si>
    <t xml:space="preserve"> Information &amp; Communication Technology in Libraries</t>
  </si>
  <si>
    <t xml:space="preserve"> Computer Principles</t>
  </si>
  <si>
    <t>*Any 1 level 5 course from any discipline for which pre-requisite is met (1x15)</t>
  </si>
  <si>
    <t>LIS601</t>
  </si>
  <si>
    <t>Introduction to Management</t>
  </si>
  <si>
    <t>LIS602</t>
  </si>
  <si>
    <t xml:space="preserve"> Information Sources and Services</t>
  </si>
  <si>
    <t>Bibliographic Control-II</t>
  </si>
  <si>
    <t>**Any 1 level 6 from any discipline for which pre-requisite is met (1*15)</t>
  </si>
  <si>
    <t>Managing Library Automation Projects</t>
  </si>
  <si>
    <t>LIS605</t>
  </si>
  <si>
    <t>Collection Development and Management</t>
  </si>
  <si>
    <t>Digital Libraries and Open Access</t>
  </si>
  <si>
    <t>**Any 1 level 6 from any discipline for which pre-requisite is met (1x15)</t>
  </si>
  <si>
    <t>Bachelor of Library and Infromation System</t>
  </si>
  <si>
    <t>Information Sources and Services</t>
  </si>
  <si>
    <t>**Any 1 level 6 from any discipline for which pre-requisite is met (1 x 15)</t>
  </si>
  <si>
    <t>Research Methods for Information</t>
  </si>
  <si>
    <t>LIS702</t>
  </si>
  <si>
    <t>Records and Archives Management</t>
  </si>
  <si>
    <t>***Any 1 level 7 from any discipline for which pre-requisite is met (1*15)</t>
  </si>
  <si>
    <t>Information Policy</t>
  </si>
  <si>
    <t>Knowledge Management</t>
  </si>
  <si>
    <t>Business Information</t>
  </si>
  <si>
    <t xml:space="preserve">Total Quality Management </t>
  </si>
  <si>
    <t xml:space="preserve"> Year 1 Semester 1</t>
  </si>
  <si>
    <t>CertificateIII in Baking &amp; Patisserie</t>
  </si>
  <si>
    <t xml:space="preserve"> Year 1 </t>
  </si>
  <si>
    <t>Purchasing Food Commodities</t>
  </si>
  <si>
    <t>Kitchen, Safety, Sanitation &amp; Hygiene</t>
  </si>
  <si>
    <t xml:space="preserve">Introduction to Communication Literacy </t>
  </si>
  <si>
    <t>Basic Breads, Cakes &amp; Pastries</t>
  </si>
  <si>
    <t xml:space="preserve">Bar Services -Mock-tails,Cocktails and Beverage Mixing </t>
  </si>
  <si>
    <t>Bakery Skills</t>
  </si>
  <si>
    <t>Basic of Catering Control</t>
  </si>
  <si>
    <t>Introduction to Cookery Skills</t>
  </si>
  <si>
    <t xml:space="preserve">Workplace Communication </t>
  </si>
  <si>
    <t>Certificate IV in Baking &amp; Patisserie</t>
  </si>
  <si>
    <t>Petit Fours, Icings &amp; Cake Models</t>
  </si>
  <si>
    <t>Restaurant Services Operations</t>
  </si>
  <si>
    <t xml:space="preserve">Introduction to Retailing </t>
  </si>
  <si>
    <t>OHS403</t>
  </si>
  <si>
    <t>OHS</t>
  </si>
  <si>
    <t>Catering Control</t>
  </si>
  <si>
    <t>Introduction to Hot &amp; Cold Desserts</t>
  </si>
  <si>
    <t>Banqueting &amp; Functions</t>
  </si>
  <si>
    <t>Principles of Cookery Skills</t>
  </si>
  <si>
    <t>Food Preparation to Dietary &amp; Health Needs</t>
  </si>
  <si>
    <t xml:space="preserve">Certificate III in Cookery </t>
  </si>
  <si>
    <t>Bar Services-Mock-tails, Cocktails and Beverage Mixing</t>
  </si>
  <si>
    <t>Basic Cookery Skills</t>
  </si>
  <si>
    <t>Basic Bread, Cakes &amp; Pastries</t>
  </si>
  <si>
    <t xml:space="preserve">Certificate IV in Cookery </t>
  </si>
  <si>
    <t>Food Production Foundation</t>
  </si>
  <si>
    <t xml:space="preserve">Restaurant Service Operations </t>
  </si>
  <si>
    <t>Certificate III in Restaurant Services</t>
  </si>
  <si>
    <t>Introduction to Restaurant Services</t>
  </si>
  <si>
    <t>Restaurant Safety, Sanitation &amp; Hygiene</t>
  </si>
  <si>
    <t>Study of Wine &amp; Alcohol</t>
  </si>
  <si>
    <t>Managing a Restaurant Business</t>
  </si>
  <si>
    <t>Computing Skills</t>
  </si>
  <si>
    <t xml:space="preserve">Bar Services, Mock-tails, Cocktails and Beverage Mixing </t>
  </si>
  <si>
    <t>Basics of Banqueting &amp; Finctions</t>
  </si>
  <si>
    <t>Certificate IV in Restaurant Services</t>
  </si>
  <si>
    <t xml:space="preserve">OHS </t>
  </si>
  <si>
    <t>Front Office Procedures I</t>
  </si>
  <si>
    <t>Supervisory Skills</t>
  </si>
  <si>
    <t>Trade Diploma in Culinary Arts</t>
  </si>
  <si>
    <t>Introduction to Hot &amp; Cold Desserts I</t>
  </si>
  <si>
    <t xml:space="preserve">Retaurant Service Operations </t>
  </si>
  <si>
    <t xml:space="preserve"> Year 2 </t>
  </si>
  <si>
    <t xml:space="preserve">Introduction to Tourism </t>
  </si>
  <si>
    <t xml:space="preserve">Introduction to Hotel Operations </t>
  </si>
  <si>
    <t>Introduction to Cuisine I</t>
  </si>
  <si>
    <t>Interantional Cuisine I</t>
  </si>
  <si>
    <t>Hot &amp; Cold Desserts II</t>
  </si>
  <si>
    <t>Kitchen Management Supervision</t>
  </si>
  <si>
    <t xml:space="preserve">Menu Engineering </t>
  </si>
  <si>
    <t>Interantional Cuisine II</t>
  </si>
  <si>
    <t>Certificate III in Front Office Operations</t>
  </si>
  <si>
    <t>Hospitality Operations</t>
  </si>
  <si>
    <t>Accomodation Services &amp; Theory</t>
  </si>
  <si>
    <t>Communication Skills &amp; Studies</t>
  </si>
  <si>
    <t>Accomodation Operations</t>
  </si>
  <si>
    <t>Accomodation Operations &amp; Theory</t>
  </si>
  <si>
    <t>Front Office Software System</t>
  </si>
  <si>
    <t>Certificate IV in Front Office Operations</t>
  </si>
  <si>
    <t>Microcomputer Applications</t>
  </si>
  <si>
    <t>Keyboard &amp; Word Processing</t>
  </si>
  <si>
    <t>Front Office Procedures</t>
  </si>
  <si>
    <t xml:space="preserve">Occupational Health &amp; Safety </t>
  </si>
  <si>
    <t>Laundry Operations &amp; Services</t>
  </si>
  <si>
    <t>Front Office Software Applications</t>
  </si>
  <si>
    <t>Hotel Reservation Procedures</t>
  </si>
  <si>
    <t xml:space="preserve"> Semester 1</t>
  </si>
  <si>
    <t>Trade Diploma in Front Office Operations</t>
  </si>
  <si>
    <t>Introduction to Retailing</t>
  </si>
  <si>
    <t>Front Office Theory &amp; Practice</t>
  </si>
  <si>
    <t>Introduction to Tourism Studies</t>
  </si>
  <si>
    <t>Housekeeping and Maintenance</t>
  </si>
  <si>
    <t>Sanitation &amp; Hygiene</t>
  </si>
  <si>
    <t>Front Office Applications</t>
  </si>
  <si>
    <t>Hotel Reservation Applications</t>
  </si>
  <si>
    <t>Introduction to Tourism</t>
  </si>
  <si>
    <t>Accommodation Sales and Marketing</t>
  </si>
  <si>
    <t>Introduction to Hotel Operations</t>
  </si>
  <si>
    <t>Festival &amp; Events  Management</t>
  </si>
  <si>
    <t>Front Office Supervisory Skills</t>
  </si>
  <si>
    <t>Facilities &amp; Events Management</t>
  </si>
  <si>
    <t xml:space="preserve">Certificate III in Housekeeping &amp; Accomodation Operation </t>
  </si>
  <si>
    <t>Basic Hospitality Operations</t>
  </si>
  <si>
    <t xml:space="preserve">Introductory Housekeeping Control </t>
  </si>
  <si>
    <t>Sanitation and Hygiene</t>
  </si>
  <si>
    <t>Accomodation Operations &amp; Services</t>
  </si>
  <si>
    <t>Introduction to Rooms Divisions</t>
  </si>
  <si>
    <t>Trade Diploma Hospitality &amp; Hotel Management</t>
  </si>
  <si>
    <t>Principles of Restaurant Services</t>
  </si>
  <si>
    <t>Study of Wines &amp; Alcohol</t>
  </si>
  <si>
    <t xml:space="preserve">Laundry Operations &amp; Services  </t>
  </si>
  <si>
    <t>Housekeeping &amp; Maintenance</t>
  </si>
  <si>
    <t>Accommodation Supervisory Skills</t>
  </si>
  <si>
    <t>Festival &amp; Special Event Management</t>
  </si>
  <si>
    <t>Introduction to Hospitality Operations</t>
  </si>
  <si>
    <t>Kitchen Operations Management</t>
  </si>
  <si>
    <t>Introduction To Marketing</t>
  </si>
  <si>
    <t xml:space="preserve">Bachelor of Hospitality and Hotel Management </t>
  </si>
  <si>
    <t>Hospitality Operations I</t>
  </si>
  <si>
    <t>Intermediate Front Office Operations</t>
  </si>
  <si>
    <t>Intermediate Housekeeping Operations</t>
  </si>
  <si>
    <t>Facilities and Events Management</t>
  </si>
  <si>
    <t>Food and Beverages Service Management I</t>
  </si>
  <si>
    <t>Lodging Management and Operations</t>
  </si>
  <si>
    <t>Food Production Management</t>
  </si>
  <si>
    <t>Hospitality Services Operation II</t>
  </si>
  <si>
    <t>Hospitality Purchases and Cost Control</t>
  </si>
  <si>
    <t>Food Safety and Sanitation</t>
  </si>
  <si>
    <t>Rooms Division Management</t>
  </si>
  <si>
    <t>Occassional Cakes, Bread Crafts, Sugar &amp; Chocolate Works</t>
  </si>
  <si>
    <t xml:space="preserve"> Year 3 </t>
  </si>
  <si>
    <t xml:space="preserve">Tourism Marketing </t>
  </si>
  <si>
    <t>Leisure and Nature Based Adventure Tourism</t>
  </si>
  <si>
    <t>Food and Beverages Service Management II</t>
  </si>
  <si>
    <t>Accomodation Management</t>
  </si>
  <si>
    <t>Travel and Tourism Management</t>
  </si>
  <si>
    <t>Tourism and Hospitality Sales and Promotions</t>
  </si>
  <si>
    <t xml:space="preserve">Hospitality Facilities Planning and Development </t>
  </si>
  <si>
    <t xml:space="preserve">Communication Literacy </t>
  </si>
  <si>
    <t xml:space="preserve">Foundation Commerce </t>
  </si>
  <si>
    <t>Foundation Mathematic I</t>
  </si>
  <si>
    <t>Foundation English I</t>
  </si>
  <si>
    <t>Foundation Accounting I</t>
  </si>
  <si>
    <t>Foundation Economics I</t>
  </si>
  <si>
    <t>Foundation English II</t>
  </si>
  <si>
    <t>Foundation Mathematic  II</t>
  </si>
  <si>
    <t>Foundation Accounting II</t>
  </si>
  <si>
    <t>Foundation Computing</t>
  </si>
  <si>
    <t>Foundation Economics II</t>
  </si>
  <si>
    <t>Foundation Geography</t>
  </si>
  <si>
    <t>Foundation History</t>
  </si>
  <si>
    <t>Preliminary Commerce</t>
  </si>
  <si>
    <t>Preliminary English I</t>
  </si>
  <si>
    <t>MTH301</t>
  </si>
  <si>
    <t>Preliminary Mathematics I</t>
  </si>
  <si>
    <t>ETH301</t>
  </si>
  <si>
    <t>Fundamentals of Ethical Practices</t>
  </si>
  <si>
    <t>Preliminary English II</t>
  </si>
  <si>
    <t>Preliminary Mathematics II</t>
  </si>
  <si>
    <t>Preliminary Accounting I</t>
  </si>
  <si>
    <t>Preliminary Economics I</t>
  </si>
  <si>
    <t>Preliminary Computing II</t>
  </si>
  <si>
    <t>Preliminary Accounting II</t>
  </si>
  <si>
    <t>Preliminary Economics II</t>
  </si>
  <si>
    <t>Preliminary Geography</t>
  </si>
  <si>
    <t>Preliminary History</t>
  </si>
  <si>
    <t>Trade Diploma in Baking &amp; Patisserie</t>
  </si>
  <si>
    <t xml:space="preserve">Business Communuication </t>
  </si>
  <si>
    <t>Restaurant Service Operations</t>
  </si>
  <si>
    <t>Petit Fours ,Lcings &amp; Cake Models</t>
  </si>
  <si>
    <t>Introduction to Hot &amp; Cold Dessserts</t>
  </si>
  <si>
    <t>Festival Events Management</t>
  </si>
  <si>
    <t>Occasionl cake ,break Crafts</t>
  </si>
  <si>
    <t>Hot &amp; Cold Desserts</t>
  </si>
  <si>
    <t>Menu Engineeering</t>
  </si>
  <si>
    <t>Restaurant Operations Management</t>
  </si>
  <si>
    <t xml:space="preserve">Post Graduate Diploma in Entrepreneurship and Management </t>
  </si>
  <si>
    <t>MGT801</t>
  </si>
  <si>
    <t>Business Process Management</t>
  </si>
  <si>
    <t>MGT802</t>
  </si>
  <si>
    <t>Businesses Strategies for Entrepreneurs</t>
  </si>
  <si>
    <t>MGT803</t>
  </si>
  <si>
    <t>Advanced Project Management</t>
  </si>
  <si>
    <t>ACC801</t>
  </si>
  <si>
    <t>Business Research Methods</t>
  </si>
  <si>
    <t>ACC811</t>
  </si>
  <si>
    <t xml:space="preserve">Ethics &amp; Governance  </t>
  </si>
  <si>
    <t>MGT806</t>
  </si>
  <si>
    <t>Retail Management: A Strategic Approach</t>
  </si>
  <si>
    <t>MGT805</t>
  </si>
  <si>
    <t>Leadership and Management for Excellence</t>
  </si>
  <si>
    <t>Master of Commerce in Entrepreneurship and Management – Route I</t>
  </si>
  <si>
    <t>MGT901</t>
  </si>
  <si>
    <t>IT for Entrepreneurs and Managers</t>
  </si>
  <si>
    <t>MGT903</t>
  </si>
  <si>
    <t>Supply Chain Management</t>
  </si>
  <si>
    <t>MGT904</t>
  </si>
  <si>
    <t>Knowledge Management for Business Enterprises</t>
  </si>
  <si>
    <t>MGT905</t>
  </si>
  <si>
    <t>Management Control Systems</t>
  </si>
  <si>
    <t>MGT906</t>
  </si>
  <si>
    <t xml:space="preserve">Entrepreneurial Issues in Electronic Commerce   </t>
  </si>
  <si>
    <t>LAW901</t>
  </si>
  <si>
    <t xml:space="preserve">Business Law  </t>
  </si>
  <si>
    <t>ACC918</t>
  </si>
  <si>
    <t>Business Analysis and Risk Management</t>
  </si>
  <si>
    <t>MGT900</t>
  </si>
  <si>
    <t>MGT907</t>
  </si>
  <si>
    <t xml:space="preserve">Consumer Behavior </t>
  </si>
  <si>
    <t xml:space="preserve">Supply Chain Management </t>
  </si>
  <si>
    <t xml:space="preserve">Entrepreneurial Issues in Electronic Commerce  </t>
  </si>
  <si>
    <t xml:space="preserve">Business Law </t>
  </si>
  <si>
    <t>MGT950</t>
  </si>
  <si>
    <t>Master’s Thesis</t>
  </si>
  <si>
    <t>Post Graduate Diploma in Accounting</t>
  </si>
  <si>
    <t>Ethics and Governance</t>
  </si>
  <si>
    <t>ACC802</t>
  </si>
  <si>
    <t>Advanced Auditing &amp; Assurance Service</t>
  </si>
  <si>
    <t>ACC803</t>
  </si>
  <si>
    <t>Advanced Financial Reporting</t>
  </si>
  <si>
    <t>ACC804</t>
  </si>
  <si>
    <t xml:space="preserve">Advanced Management Accounting </t>
  </si>
  <si>
    <t>ACC806</t>
  </si>
  <si>
    <t>FIN807</t>
  </si>
  <si>
    <t xml:space="preserve">Financial Statement Analysis </t>
  </si>
  <si>
    <t>Master of Commerce in Accounting - Route I</t>
  </si>
  <si>
    <t>ACC909</t>
  </si>
  <si>
    <t>Advanced Taxation</t>
  </si>
  <si>
    <t>Contemporary Issues in Financial Accounting</t>
  </si>
  <si>
    <t>ACC914</t>
  </si>
  <si>
    <t>Climate Change and Sustainability Accounting</t>
  </si>
  <si>
    <t>ACC917</t>
  </si>
  <si>
    <t>Creative Accounting and Professional fraud</t>
  </si>
  <si>
    <t>ACC905</t>
  </si>
  <si>
    <t xml:space="preserve">Advanced Forensic Accounting &amp; Fraud Examination          </t>
  </si>
  <si>
    <t>ACC901</t>
  </si>
  <si>
    <t xml:space="preserve">Research Paper I                      </t>
  </si>
  <si>
    <t>Master of Commerce in Accounting - Route II</t>
  </si>
  <si>
    <t>ACC906</t>
  </si>
  <si>
    <t>Contemporary Issues in Financial Accounting.</t>
  </si>
  <si>
    <t xml:space="preserve">Research Paper I      </t>
  </si>
  <si>
    <t>ACC902</t>
  </si>
  <si>
    <t xml:space="preserve">Research Paper II           </t>
  </si>
  <si>
    <t>ACC908</t>
  </si>
  <si>
    <t xml:space="preserve">Intersections Between Law &amp; Accounting                                     </t>
  </si>
  <si>
    <t xml:space="preserve">Climate Change and Sustainability Accounting </t>
  </si>
  <si>
    <t>Master of Commerce in Accounting - Route III</t>
  </si>
  <si>
    <t>ACC907</t>
  </si>
  <si>
    <t xml:space="preserve">Master’s Thesis </t>
  </si>
  <si>
    <t>Post Graduate Diploma in Forensic Accounting</t>
  </si>
  <si>
    <t>Entrepreneurship, Ethics &amp; Corporate Governance</t>
  </si>
  <si>
    <t>ACC807</t>
  </si>
  <si>
    <t>Forensic Accounting, Conduct &amp; Procedures</t>
  </si>
  <si>
    <t>ACC808</t>
  </si>
  <si>
    <t>Forensic &amp; Litigation Services</t>
  </si>
  <si>
    <t>ACC809</t>
  </si>
  <si>
    <t>Fraud Examination &amp; Investigative Techniques</t>
  </si>
  <si>
    <t>Advance Auditing &amp; Assurance Services</t>
  </si>
  <si>
    <t>Master of Commerce in Forensic Accounting</t>
  </si>
  <si>
    <t>Advanced Forensic Accounting &amp; Fraud Examination</t>
  </si>
  <si>
    <t>ACC904</t>
  </si>
  <si>
    <t>Evidence &amp; Independent Expert Reports</t>
  </si>
  <si>
    <t>ACC915</t>
  </si>
  <si>
    <t>Computer Forensic and Data Analysis</t>
  </si>
  <si>
    <t>ACC916</t>
  </si>
  <si>
    <t xml:space="preserve">Anti-Money Laundering &amp; Countering Terrorism Financing </t>
  </si>
  <si>
    <t>Research Paper II</t>
  </si>
  <si>
    <t>Electives: (one unit from)</t>
  </si>
  <si>
    <t>Advance Taxation</t>
  </si>
  <si>
    <t>Research Paper I</t>
  </si>
  <si>
    <t>PGD Units Plus:</t>
  </si>
  <si>
    <t xml:space="preserve">Advanced Forensic Accounting &amp; Fraud Examination </t>
  </si>
  <si>
    <t>Postgraduate Diploma in Taxation</t>
  </si>
  <si>
    <t>TAX801</t>
  </si>
  <si>
    <t>Taxation of Business Enterprise</t>
  </si>
  <si>
    <t>TAX802</t>
  </si>
  <si>
    <t>Taxation of Individuals</t>
  </si>
  <si>
    <t>TAX803</t>
  </si>
  <si>
    <t>Real Estate Taxation</t>
  </si>
  <si>
    <t>TAX804</t>
  </si>
  <si>
    <t>Advanced Corporate Taxation</t>
  </si>
  <si>
    <t>TAX805</t>
  </si>
  <si>
    <t>Partnership Taxation</t>
  </si>
  <si>
    <t>ECN807</t>
  </si>
  <si>
    <t>Transfer Pricing</t>
  </si>
  <si>
    <t xml:space="preserve">Master of Commerce in Taxation </t>
  </si>
  <si>
    <t>ECN808</t>
  </si>
  <si>
    <t>Industrial Economics</t>
  </si>
  <si>
    <t>ECN809</t>
  </si>
  <si>
    <t>Competition Law and Policy</t>
  </si>
  <si>
    <t>Financial Statement Analysis</t>
  </si>
  <si>
    <t>TAX900</t>
  </si>
  <si>
    <t>TAX901</t>
  </si>
  <si>
    <t>FIN808</t>
  </si>
  <si>
    <t>Advanced Corporate Finance</t>
  </si>
  <si>
    <t>TAX902</t>
  </si>
  <si>
    <t>Supervised Research Project</t>
  </si>
  <si>
    <t>TAX903</t>
  </si>
  <si>
    <t xml:space="preserve">Master’s Thesis  </t>
  </si>
  <si>
    <t>Executive Masters in Business Administration</t>
  </si>
  <si>
    <t>FIN812</t>
  </si>
  <si>
    <t>Business Organisation and Interface with Policy Making</t>
  </si>
  <si>
    <t>LAW803</t>
  </si>
  <si>
    <t xml:space="preserve">Law and Business </t>
  </si>
  <si>
    <t>FIN809</t>
  </si>
  <si>
    <t>Finance and Accounting for Non-Accountants</t>
  </si>
  <si>
    <t>ECN810</t>
  </si>
  <si>
    <t>Quantitative Business and Economy</t>
  </si>
  <si>
    <t>FIN905</t>
  </si>
  <si>
    <t xml:space="preserve">Managerial and Corporate Finance </t>
  </si>
  <si>
    <t>FIN810</t>
  </si>
  <si>
    <t xml:space="preserve">Financial Institutions and Market </t>
  </si>
  <si>
    <t>HRM801</t>
  </si>
  <si>
    <t xml:space="preserve"> Human Resource Management </t>
  </si>
  <si>
    <t>HRM802</t>
  </si>
  <si>
    <t>People and Industrial Relations</t>
  </si>
  <si>
    <t>MGT804</t>
  </si>
  <si>
    <t xml:space="preserve">Supply Chain, Project Management and Production Planning </t>
  </si>
  <si>
    <t>HRM803</t>
  </si>
  <si>
    <t xml:space="preserve"> Leadership and Professional Management</t>
  </si>
  <si>
    <t>FIN811</t>
  </si>
  <si>
    <t>Communications and Information Systems</t>
  </si>
  <si>
    <t>FIN911</t>
  </si>
  <si>
    <t>Corporate Systems, Governance and Boards</t>
  </si>
  <si>
    <t>FIN912</t>
  </si>
  <si>
    <t xml:space="preserve">Financial and Management and Control Systems </t>
  </si>
  <si>
    <t>FIN910</t>
  </si>
  <si>
    <t>Research Project</t>
  </si>
  <si>
    <t>MGT902</t>
  </si>
  <si>
    <t>Consumer Behaviour and Marketing</t>
  </si>
  <si>
    <t>FIN906</t>
  </si>
  <si>
    <t xml:space="preserve"> Planning and Investment </t>
  </si>
  <si>
    <t xml:space="preserve">Postgraduate Diploma in Economics </t>
  </si>
  <si>
    <t>ECN801</t>
  </si>
  <si>
    <t>Advanced Macroeconomics</t>
  </si>
  <si>
    <t>ECN802</t>
  </si>
  <si>
    <t>Advanced Microeconomics</t>
  </si>
  <si>
    <t>ECN803</t>
  </si>
  <si>
    <t>Applied Econometrics</t>
  </si>
  <si>
    <t>ECN804</t>
  </si>
  <si>
    <t>Advanced Monetary Economics</t>
  </si>
  <si>
    <t>ECN805</t>
  </si>
  <si>
    <t>Environmental and Resource Economics</t>
  </si>
  <si>
    <t>ECN806</t>
  </si>
  <si>
    <t>Economic Policy Analysis</t>
  </si>
  <si>
    <t xml:space="preserve">Master of Commerce in Economics </t>
  </si>
  <si>
    <t>ECN900</t>
  </si>
  <si>
    <t>ECN901</t>
  </si>
  <si>
    <t>ECN902</t>
  </si>
  <si>
    <t>ECN903</t>
  </si>
  <si>
    <t>FIN801</t>
  </si>
  <si>
    <t>Advanced Financial Institutions &amp; Market</t>
  </si>
  <si>
    <t>FIN802</t>
  </si>
  <si>
    <t>Financial Planning</t>
  </si>
  <si>
    <t>FIN803</t>
  </si>
  <si>
    <t>Risk Analysis and Management</t>
  </si>
  <si>
    <t>FIN805</t>
  </si>
  <si>
    <t>Securities Analysis</t>
  </si>
  <si>
    <t>FIN806</t>
  </si>
  <si>
    <t>Advanced Portfolio Analysis &amp; Management</t>
  </si>
  <si>
    <t>FIN804</t>
  </si>
  <si>
    <t>Securities &amp; Options</t>
  </si>
  <si>
    <t>FIN903</t>
  </si>
  <si>
    <t>Postgraduate Diploma in Finance</t>
  </si>
  <si>
    <t xml:space="preserve">Master of Commerce in Finance </t>
  </si>
  <si>
    <t>FIN900</t>
  </si>
  <si>
    <t>FIN901</t>
  </si>
  <si>
    <t>FIN902</t>
  </si>
  <si>
    <t>Master of Professional Accounting</t>
  </si>
  <si>
    <t>CPA811</t>
  </si>
  <si>
    <t xml:space="preserve">Ethics and Governance </t>
  </si>
  <si>
    <t>CPA803</t>
  </si>
  <si>
    <t xml:space="preserve">Financial Reporting </t>
  </si>
  <si>
    <t xml:space="preserve">Business Research Methods </t>
  </si>
  <si>
    <t>CPA802</t>
  </si>
  <si>
    <t xml:space="preserve">Advanced Audit &amp; Assurance </t>
  </si>
  <si>
    <t>CPA804</t>
  </si>
  <si>
    <t>CPA909</t>
  </si>
  <si>
    <t xml:space="preserve">Contemporary Issues in Financial Accounting </t>
  </si>
  <si>
    <t>CPA918</t>
  </si>
  <si>
    <t xml:space="preserve">Global Strategy &amp; Leadership ( Pre-requisites CPA811, CPA803 &amp; CPA804) </t>
  </si>
  <si>
    <t xml:space="preserve">Advanced Forensic Accounting &amp; Fraud Examination  </t>
  </si>
  <si>
    <t>STAGE 1</t>
  </si>
  <si>
    <t>CERTIFICATE III IN AUTOMOTIVE BODYWORKS</t>
  </si>
  <si>
    <t>ABW311</t>
  </si>
  <si>
    <t xml:space="preserve">Vehicle Body Fundamentals </t>
  </si>
  <si>
    <t>ABW312</t>
  </si>
  <si>
    <t>Vehicle Body Fundamentals Workshop</t>
  </si>
  <si>
    <t>ABW313</t>
  </si>
  <si>
    <t xml:space="preserve">Vehicle Mechanical and Electrical Systems  </t>
  </si>
  <si>
    <t>ABW314</t>
  </si>
  <si>
    <t>Vehicle Mechanical and Electrical Systems Workshop</t>
  </si>
  <si>
    <t>ABW315</t>
  </si>
  <si>
    <t>Panel Workshop Health and Safety</t>
  </si>
  <si>
    <t>STAGE 2</t>
  </si>
  <si>
    <t>ABW316</t>
  </si>
  <si>
    <t xml:space="preserve">Welding and Rust Repairs </t>
  </si>
  <si>
    <t>ABW317</t>
  </si>
  <si>
    <t>Welding and Rust Repairs Workshop</t>
  </si>
  <si>
    <t>ABW318</t>
  </si>
  <si>
    <t xml:space="preserve">Fundamentals of Vehicle Minor Repairs   </t>
  </si>
  <si>
    <t>ABW319</t>
  </si>
  <si>
    <t>Fundamentals of Vehicle Minor Repairs Workshop</t>
  </si>
  <si>
    <t>ABW320</t>
  </si>
  <si>
    <t>Panel Forming Techniques</t>
  </si>
  <si>
    <t xml:space="preserve">Fundamentals of Ethical Practices </t>
  </si>
  <si>
    <t>STAGE 3</t>
  </si>
  <si>
    <t>ABW321</t>
  </si>
  <si>
    <t xml:space="preserve">Vehicle Refinishing Theory </t>
  </si>
  <si>
    <t>ABW322</t>
  </si>
  <si>
    <t>Vehicle Refinishing Workshop</t>
  </si>
  <si>
    <t>ABW323</t>
  </si>
  <si>
    <t xml:space="preserve">Vehicle Body Maintenance </t>
  </si>
  <si>
    <t>ABW324</t>
  </si>
  <si>
    <t>Vehicle Body Maintenance Workshop</t>
  </si>
  <si>
    <t>ABW325</t>
  </si>
  <si>
    <t>Vehicle Body Repair Project</t>
  </si>
  <si>
    <t>ABW326</t>
  </si>
  <si>
    <t xml:space="preserve">Vehicle Calculations </t>
  </si>
  <si>
    <t>TOTAL PROGRAMME CREDIT POINTS</t>
  </si>
  <si>
    <t xml:space="preserve">CERTIFICATE III IN AUTOMOTIVE ENGINEERING </t>
  </si>
  <si>
    <t>AUT300</t>
  </si>
  <si>
    <t xml:space="preserve">Science for Engineering Studies </t>
  </si>
  <si>
    <t>AUT301</t>
  </si>
  <si>
    <t xml:space="preserve">Basic Automotive Calculations </t>
  </si>
  <si>
    <t>AUT340</t>
  </si>
  <si>
    <t xml:space="preserve">Vehicle Electrical Fundamentals </t>
  </si>
  <si>
    <t>AUT342</t>
  </si>
  <si>
    <t>Automotive Workshop and Procedures</t>
  </si>
  <si>
    <t>AUT341</t>
  </si>
  <si>
    <t xml:space="preserve">Vehicle Mechanical Systems </t>
  </si>
  <si>
    <t>AUT343</t>
  </si>
  <si>
    <t xml:space="preserve">Vehicle Electrical &amp; Electronics System </t>
  </si>
  <si>
    <t>AUT344</t>
  </si>
  <si>
    <t>Vehicle Electrical &amp; Electronics System Workshop</t>
  </si>
  <si>
    <t>AUT345</t>
  </si>
  <si>
    <t xml:space="preserve">Small Engine Fundamentals </t>
  </si>
  <si>
    <t>AUT346</t>
  </si>
  <si>
    <t xml:space="preserve">SI Engine Technology </t>
  </si>
  <si>
    <t>AUT347</t>
  </si>
  <si>
    <t xml:space="preserve">SI Engine Technology Workshop </t>
  </si>
  <si>
    <t>Fundamentals of Ethical Practices.</t>
  </si>
  <si>
    <t>AUT348</t>
  </si>
  <si>
    <t xml:space="preserve">CI Engine Technology </t>
  </si>
  <si>
    <t>AUT349</t>
  </si>
  <si>
    <t xml:space="preserve">CI Engine Technology  Workshop </t>
  </si>
  <si>
    <t>AUT350</t>
  </si>
  <si>
    <t xml:space="preserve">Fuel System </t>
  </si>
  <si>
    <t>AUT351</t>
  </si>
  <si>
    <t xml:space="preserve">Fuel System Workshop </t>
  </si>
  <si>
    <t>AUT353</t>
  </si>
  <si>
    <t xml:space="preserve">Small Engine Systems Repair </t>
  </si>
  <si>
    <t xml:space="preserve">CERTIFICATE IV IN AUTOMOTIVE ENGINEERING(Major in Light Motor Vehicle) </t>
  </si>
  <si>
    <t>AUT361</t>
  </si>
  <si>
    <t>Mechanical Systems Theory</t>
  </si>
  <si>
    <t>AUT362</t>
  </si>
  <si>
    <t>Mechanical Systems W/S</t>
  </si>
  <si>
    <t>AUT363</t>
  </si>
  <si>
    <t>Electrical Principles</t>
  </si>
  <si>
    <t>AUT364</t>
  </si>
  <si>
    <t>Automotive Science &amp; Calculation</t>
  </si>
  <si>
    <t>AUT365</t>
  </si>
  <si>
    <t>Automotive Engineering Studies</t>
  </si>
  <si>
    <t>AUT366</t>
  </si>
  <si>
    <t>Automotive Electrical &amp; Electronics System</t>
  </si>
  <si>
    <t>AUT367</t>
  </si>
  <si>
    <t xml:space="preserve"> ICE Technology</t>
  </si>
  <si>
    <t>AUT368</t>
  </si>
  <si>
    <t>ICE Technology Workshop</t>
  </si>
  <si>
    <t>AUT369</t>
  </si>
  <si>
    <t>ICE Fuel Systems</t>
  </si>
  <si>
    <t>AUT370</t>
  </si>
  <si>
    <t>ICE Project</t>
  </si>
  <si>
    <t xml:space="preserve">Fundamentals of Ethical Practices  </t>
  </si>
  <si>
    <t>STAGE 3 - LMV</t>
  </si>
  <si>
    <t>LMV420</t>
  </si>
  <si>
    <t>Manual Transmission &amp; Drive</t>
  </si>
  <si>
    <t>LMV421</t>
  </si>
  <si>
    <t>Running Gear</t>
  </si>
  <si>
    <t>LMV422</t>
  </si>
  <si>
    <t>Running Gear, Manual Gearbox &amp; Drive Workshop</t>
  </si>
  <si>
    <t>LMV423</t>
  </si>
  <si>
    <t>Alternative Drive &amp; Air Conditioning Systems</t>
  </si>
  <si>
    <t>AUT440</t>
  </si>
  <si>
    <t>Mechanical Science I</t>
  </si>
  <si>
    <t>AUT443</t>
  </si>
  <si>
    <t>Computer Aided Drawing</t>
  </si>
  <si>
    <t>STAGE 4 - LMV</t>
  </si>
  <si>
    <t>LMV424</t>
  </si>
  <si>
    <t>Automatic Transmission &amp; Drive</t>
  </si>
  <si>
    <t>LMV425</t>
  </si>
  <si>
    <t>Automotive Maintenance &amp; Road Worthiness</t>
  </si>
  <si>
    <t>LMV426</t>
  </si>
  <si>
    <t>Automatic Transmission &amp; Road worthiness Workshop</t>
  </si>
  <si>
    <t>LMV427</t>
  </si>
  <si>
    <t>LMV Project</t>
  </si>
  <si>
    <t>AUT441</t>
  </si>
  <si>
    <t>Mechanical Science II</t>
  </si>
  <si>
    <t>AUT442</t>
  </si>
  <si>
    <t>Automotive Commercial Procedure</t>
  </si>
  <si>
    <t>CERTIFICATE IV IN AUTOMOTIVE ENGINEERING (Major in Automotive Electrical/Electronic)</t>
  </si>
  <si>
    <t>STAGE 3 - AEE</t>
  </si>
  <si>
    <t>AEE420</t>
  </si>
  <si>
    <t>Automotive Electrics</t>
  </si>
  <si>
    <t>AEE421</t>
  </si>
  <si>
    <t>Automotive Electrics  Workshop</t>
  </si>
  <si>
    <t>AEE422</t>
  </si>
  <si>
    <t>Engine Management System</t>
  </si>
  <si>
    <t>AEE423</t>
  </si>
  <si>
    <t>Engine Management System Workshop</t>
  </si>
  <si>
    <t>STAGE 4 - AEE</t>
  </si>
  <si>
    <t>AEE428</t>
  </si>
  <si>
    <t>AEE Science</t>
  </si>
  <si>
    <t>AEE424</t>
  </si>
  <si>
    <t>Safety, Security &amp; Convenience</t>
  </si>
  <si>
    <t>AEE425</t>
  </si>
  <si>
    <t>Safety, Security &amp; Convenience Workshop</t>
  </si>
  <si>
    <t>AEE426</t>
  </si>
  <si>
    <t>Alternative Drive &amp; Control Systems</t>
  </si>
  <si>
    <t>AEE427</t>
  </si>
  <si>
    <t>AEE Project</t>
  </si>
  <si>
    <t xml:space="preserve"> Fundamentals of Ethical Practices</t>
  </si>
  <si>
    <t>HCV420</t>
  </si>
  <si>
    <t>Heavy Diesel Engine</t>
  </si>
  <si>
    <t>HCV421</t>
  </si>
  <si>
    <t>Heavy Diesel Engine Workshop</t>
  </si>
  <si>
    <t>HCV422</t>
  </si>
  <si>
    <t>Heavy Control System</t>
  </si>
  <si>
    <t>HCV423</t>
  </si>
  <si>
    <t>Heavy Control System Workshop</t>
  </si>
  <si>
    <t>HCV424</t>
  </si>
  <si>
    <t>Powertrain</t>
  </si>
  <si>
    <t>HCV425</t>
  </si>
  <si>
    <t>Powertrain Workshop</t>
  </si>
  <si>
    <t>HCV426</t>
  </si>
  <si>
    <t>HCV Road Worthiness</t>
  </si>
  <si>
    <t>HCV427</t>
  </si>
  <si>
    <t>HCV Project</t>
  </si>
  <si>
    <t>Automotive Commercial Procedures</t>
  </si>
  <si>
    <t>CERTIFICATE IV IN AUTOMOTIVE ENGINEERING (Major in Heavy Mobile Plants)</t>
  </si>
  <si>
    <t>HMP420</t>
  </si>
  <si>
    <t>HEAVY DIESEL ENGINE</t>
  </si>
  <si>
    <t>HMP421</t>
  </si>
  <si>
    <t>HEAVY DIESEL ENGINE WORKSHOP</t>
  </si>
  <si>
    <t>HMP422</t>
  </si>
  <si>
    <t>HEAVY CONTROL SYSTEM</t>
  </si>
  <si>
    <t>HMP423</t>
  </si>
  <si>
    <t>HEAVY CONTROL WORKSHOP</t>
  </si>
  <si>
    <t>MECHNICAL SCIENCE I</t>
  </si>
  <si>
    <t xml:space="preserve">COMPUTER AIDED  DRAWING </t>
  </si>
  <si>
    <t>STAGE 4</t>
  </si>
  <si>
    <t>HMP424</t>
  </si>
  <si>
    <t xml:space="preserve">POWER TRAIN SYSTEM </t>
  </si>
  <si>
    <t>HMP425</t>
  </si>
  <si>
    <t xml:space="preserve">POWER TRAIN SYSTEM WORKSHOP </t>
  </si>
  <si>
    <t>HMP426</t>
  </si>
  <si>
    <t>HEAVY IMPLEMENTS</t>
  </si>
  <si>
    <t>HMP427</t>
  </si>
  <si>
    <t>HMP PROJECT</t>
  </si>
  <si>
    <t>MECHNICAL SCIENCE II</t>
  </si>
  <si>
    <t>AUTOMOTIVE COMMERCIAL PROCEDURE</t>
  </si>
  <si>
    <t>CERTIFICATE IV IN  AUTOMOTIVE ENGINEERING (Major in AUTOMOTIVE LIGHT MACHINERY)</t>
  </si>
  <si>
    <t xml:space="preserve">Automotive Science &amp; Calculation </t>
  </si>
  <si>
    <t>Introduction to  Communication Literacy</t>
  </si>
  <si>
    <t>ALM420</t>
  </si>
  <si>
    <t>ALM Power Plant Technology</t>
  </si>
  <si>
    <t>ALM421</t>
  </si>
  <si>
    <t>ALM Power Plant Technology  Workshop</t>
  </si>
  <si>
    <t>ALM422</t>
  </si>
  <si>
    <t>ALM Power Plant Management System</t>
  </si>
  <si>
    <t>ALM423</t>
  </si>
  <si>
    <t>ALM Systems Technology</t>
  </si>
  <si>
    <t>ALM424</t>
  </si>
  <si>
    <t>ALM Systems Technology Workshop</t>
  </si>
  <si>
    <t>AUT414</t>
  </si>
  <si>
    <t>Computer Aided Engineering Drawing</t>
  </si>
  <si>
    <t>ALM425</t>
  </si>
  <si>
    <t>ALM Control Technology</t>
  </si>
  <si>
    <t>ALM426</t>
  </si>
  <si>
    <t>ALM Drive Train Technology</t>
  </si>
  <si>
    <t>ALM427</t>
  </si>
  <si>
    <t xml:space="preserve">ALM Drive Train Technology </t>
  </si>
  <si>
    <t>ALM428</t>
  </si>
  <si>
    <t>ALM Reconditioning Project</t>
  </si>
  <si>
    <t>ALM429</t>
  </si>
  <si>
    <t>ALM Fluid &amp; Pneumatic Science</t>
  </si>
  <si>
    <t>AUT415</t>
  </si>
  <si>
    <t>CERTIFICATE IV IN AUTOMOTIVE ENGINEERING (MAJOR IN PANEL &amp; PAINT)</t>
  </si>
  <si>
    <t>APP360</t>
  </si>
  <si>
    <t>Automotive Mechanical &amp; Electrical System</t>
  </si>
  <si>
    <t>APP361</t>
  </si>
  <si>
    <t>Vehicle Construction Theory</t>
  </si>
  <si>
    <t>APP362</t>
  </si>
  <si>
    <t>Vehicle Construction Workshop</t>
  </si>
  <si>
    <t>Automotive Science And Calculations</t>
  </si>
  <si>
    <t>Penal Workshop Health &amp; Safety</t>
  </si>
  <si>
    <t>Stage 2</t>
  </si>
  <si>
    <t>APP363</t>
  </si>
  <si>
    <t>Vehicle Body Work Technology</t>
  </si>
  <si>
    <t>APP364</t>
  </si>
  <si>
    <t>Vehicle Body Workshop</t>
  </si>
  <si>
    <t>APP365</t>
  </si>
  <si>
    <t>Welding  Technology</t>
  </si>
  <si>
    <t>APP366</t>
  </si>
  <si>
    <t>Welding   Workshop</t>
  </si>
  <si>
    <t>APP367</t>
  </si>
  <si>
    <t>Pre - Paint Preparations</t>
  </si>
  <si>
    <t>Stage 3</t>
  </si>
  <si>
    <t>APP420</t>
  </si>
  <si>
    <t xml:space="preserve">Painting &amp; Refinishing  </t>
  </si>
  <si>
    <t>APP421</t>
  </si>
  <si>
    <t>Painting &amp; Refinishing  Workshop</t>
  </si>
  <si>
    <t>APP422</t>
  </si>
  <si>
    <t>Paint Defects &amp; Final Detailing</t>
  </si>
  <si>
    <t>APP423</t>
  </si>
  <si>
    <t xml:space="preserve">Color Matching &amp; Customization </t>
  </si>
  <si>
    <t xml:space="preserve">Computer Aided  Drawing </t>
  </si>
  <si>
    <t>Stage 4</t>
  </si>
  <si>
    <t>APP424</t>
  </si>
  <si>
    <t>Collision Repair Technology</t>
  </si>
  <si>
    <t>APP425</t>
  </si>
  <si>
    <t>Collision Repair Workshop</t>
  </si>
  <si>
    <t>APP426</t>
  </si>
  <si>
    <t>Vehicle Repair Project</t>
  </si>
  <si>
    <t>APP427</t>
  </si>
  <si>
    <t xml:space="preserve"> Accident  Assessment And Quotation</t>
  </si>
  <si>
    <t>Diploma in Automotive Engineering</t>
  </si>
  <si>
    <t>COM402</t>
  </si>
  <si>
    <t>Technical Communication for Engineers</t>
  </si>
  <si>
    <t>MTH410</t>
  </si>
  <si>
    <t>Engineering Mathematics - I</t>
  </si>
  <si>
    <t>DAU401</t>
  </si>
  <si>
    <t>Mechanical Sciences in Automotive Engineering</t>
  </si>
  <si>
    <t>DAU402</t>
  </si>
  <si>
    <t>Engineering Graphics with Software Application</t>
  </si>
  <si>
    <t>DAU403</t>
  </si>
  <si>
    <t>Workshop Ethical Practices and OHS</t>
  </si>
  <si>
    <t>MTH519</t>
  </si>
  <si>
    <t>Engineering Mathematics - II</t>
  </si>
  <si>
    <t>DAU404</t>
  </si>
  <si>
    <t>Strength of Automotive Materials</t>
  </si>
  <si>
    <t>DAU501</t>
  </si>
  <si>
    <t>Applied Thermodynamics and Heat Transfer</t>
  </si>
  <si>
    <t>DAU502</t>
  </si>
  <si>
    <t>Automotive Engine Technology</t>
  </si>
  <si>
    <t>DAU503</t>
  </si>
  <si>
    <t>Automotive Electrical and Electronics</t>
  </si>
  <si>
    <t>Semester 3</t>
  </si>
  <si>
    <t>DAU504</t>
  </si>
  <si>
    <t xml:space="preserve">Automotive Fluid Mechanics </t>
  </si>
  <si>
    <t>DAU505</t>
  </si>
  <si>
    <t>Quality Assurance and Industrial Management</t>
  </si>
  <si>
    <t>DAU506</t>
  </si>
  <si>
    <t>Automotive Chassis</t>
  </si>
  <si>
    <t>DAU507</t>
  </si>
  <si>
    <t>Automotive Transmission</t>
  </si>
  <si>
    <t>DAU508</t>
  </si>
  <si>
    <t>Instrumentations &amp; Measurement in Automotive Engineering</t>
  </si>
  <si>
    <t>Semester 4</t>
  </si>
  <si>
    <t>DAU605</t>
  </si>
  <si>
    <t>Elective  - I</t>
  </si>
  <si>
    <t>DAU601</t>
  </si>
  <si>
    <t>Vehicle Safety and Comfort Technology</t>
  </si>
  <si>
    <t>DAU602</t>
  </si>
  <si>
    <t>Vehicle Body Engineering &amp; Hydraulics</t>
  </si>
  <si>
    <t>DAU603</t>
  </si>
  <si>
    <t>Alternative Propulsion &amp; Pollution Control Technology</t>
  </si>
  <si>
    <t>DAU604</t>
  </si>
  <si>
    <t xml:space="preserve">Automotive Project - I </t>
  </si>
  <si>
    <t>Semester 5</t>
  </si>
  <si>
    <t>DAU610</t>
  </si>
  <si>
    <t>Vehicle Testing and Fault Diagnosis</t>
  </si>
  <si>
    <t>DAU606</t>
  </si>
  <si>
    <t xml:space="preserve">Vehicle Component Design </t>
  </si>
  <si>
    <t>DAU607</t>
  </si>
  <si>
    <t>Autotronics and Informatics</t>
  </si>
  <si>
    <t>DAU609</t>
  </si>
  <si>
    <t>Automotive Capstone Project</t>
  </si>
  <si>
    <t>Semester 6</t>
  </si>
  <si>
    <t>IAA600</t>
  </si>
  <si>
    <t>Industrial Attachment</t>
  </si>
  <si>
    <t>Automotive Production Technology</t>
  </si>
  <si>
    <t>DAU611</t>
  </si>
  <si>
    <t>Mechanics of Road Vehicle</t>
  </si>
  <si>
    <t>DAU612</t>
  </si>
  <si>
    <t>Workshop Management and Transport Legislations</t>
  </si>
  <si>
    <t>Diploma in Transport Technology and Management</t>
  </si>
  <si>
    <t>Strength of Automotive Material</t>
  </si>
  <si>
    <t>DTT504</t>
  </si>
  <si>
    <t>Motor Vehicle Science</t>
  </si>
  <si>
    <t>DTT501</t>
  </si>
  <si>
    <t>Transport System I</t>
  </si>
  <si>
    <t>DTT502</t>
  </si>
  <si>
    <t>Transport Legislation I</t>
  </si>
  <si>
    <t>DTT503</t>
  </si>
  <si>
    <t>Workshop Administration and Organisation</t>
  </si>
  <si>
    <t>DTT505</t>
  </si>
  <si>
    <t>Transport Accident and Investigation</t>
  </si>
  <si>
    <t>Transport Legislation II</t>
  </si>
  <si>
    <t>DTT508</t>
  </si>
  <si>
    <t>Transport Environment</t>
  </si>
  <si>
    <t>DTT602</t>
  </si>
  <si>
    <t>Fleet Control</t>
  </si>
  <si>
    <t>DTT603</t>
  </si>
  <si>
    <t>Transport Project 1</t>
  </si>
  <si>
    <t>DTT604</t>
  </si>
  <si>
    <t>Vehicle Noise and Vibration</t>
  </si>
  <si>
    <t>Transport Economics</t>
  </si>
  <si>
    <t>DTT606</t>
  </si>
  <si>
    <t>Transport Policy and Planning</t>
  </si>
  <si>
    <t>DTT607</t>
  </si>
  <si>
    <t>Management and Control of Transport</t>
  </si>
  <si>
    <t>DTT608</t>
  </si>
  <si>
    <t>Transport Capstone Project</t>
  </si>
  <si>
    <t>DTT609</t>
  </si>
  <si>
    <t>Emergence of Mechanical System</t>
  </si>
  <si>
    <t>Vehicle Components Design</t>
  </si>
  <si>
    <t xml:space="preserve"> Industrial Attachment</t>
  </si>
  <si>
    <t>QUARTER 1</t>
  </si>
  <si>
    <t>CERTIFICATE III IN CARPENTRY</t>
  </si>
  <si>
    <t>OHS303</t>
  </si>
  <si>
    <t>Occupational Health and Safety</t>
  </si>
  <si>
    <t>BTC311</t>
  </si>
  <si>
    <t>Joints Classification</t>
  </si>
  <si>
    <t>BTC312</t>
  </si>
  <si>
    <t>Properties of timber</t>
  </si>
  <si>
    <t>BTC313</t>
  </si>
  <si>
    <t>Trade calculation</t>
  </si>
  <si>
    <t>BTC314</t>
  </si>
  <si>
    <t>Construction drawing</t>
  </si>
  <si>
    <t>QUARTER 2</t>
  </si>
  <si>
    <t>BTC320</t>
  </si>
  <si>
    <t xml:space="preserve">Workshop and Power Tool Safety </t>
  </si>
  <si>
    <t>CFC321</t>
  </si>
  <si>
    <t>General scaffolding</t>
  </si>
  <si>
    <t>CFC322</t>
  </si>
  <si>
    <t>Site clearance and Demolition</t>
  </si>
  <si>
    <t>CFC323</t>
  </si>
  <si>
    <t xml:space="preserve">Site Establishment </t>
  </si>
  <si>
    <t>CFC324</t>
  </si>
  <si>
    <t>Set out buildings on site</t>
  </si>
  <si>
    <t>Fundamentals of Ethical Practice</t>
  </si>
  <si>
    <t>QUARTER 3</t>
  </si>
  <si>
    <t>CFC330</t>
  </si>
  <si>
    <t>Attendance to other trades on site</t>
  </si>
  <si>
    <t>BTC331</t>
  </si>
  <si>
    <t>Quality control [E]</t>
  </si>
  <si>
    <t>BTC332</t>
  </si>
  <si>
    <t xml:space="preserve">Customer service in a workplace  </t>
  </si>
  <si>
    <t>CFC331</t>
  </si>
  <si>
    <t>Construct substructure</t>
  </si>
  <si>
    <t>CFC332</t>
  </si>
  <si>
    <t>Roof construction 1</t>
  </si>
  <si>
    <t>CFC333</t>
  </si>
  <si>
    <t>Construct roofing</t>
  </si>
  <si>
    <t>Occupational Health and Safety Introduction &amp; Law</t>
  </si>
  <si>
    <t>CERTIFICATE III IN JOINERY AND CABINET MAKING</t>
  </si>
  <si>
    <t xml:space="preserve">Properties of timber </t>
  </si>
  <si>
    <t xml:space="preserve">Trade calculation </t>
  </si>
  <si>
    <t>JCM321</t>
  </si>
  <si>
    <t xml:space="preserve">Wood finishes  </t>
  </si>
  <si>
    <t>JCM322</t>
  </si>
  <si>
    <t>Carcasses Construction</t>
  </si>
  <si>
    <t>JCM323</t>
  </si>
  <si>
    <t>Manufacture and fitting cabinet doors and drawers</t>
  </si>
  <si>
    <t>JCM324</t>
  </si>
  <si>
    <t>Manufacture timber flat bench and dresser tops, with panels</t>
  </si>
  <si>
    <t>JCM330</t>
  </si>
  <si>
    <t>Basic upholstery</t>
  </si>
  <si>
    <t xml:space="preserve">Quality control </t>
  </si>
  <si>
    <t xml:space="preserve">Customer service in a workplace </t>
  </si>
  <si>
    <t>JCM331</t>
  </si>
  <si>
    <t>Use manufactured board in furniture making</t>
  </si>
  <si>
    <t>JCM332</t>
  </si>
  <si>
    <t>Manufacture and install timber and sheet paneling</t>
  </si>
  <si>
    <t>JCM333</t>
  </si>
  <si>
    <t>Maintain compressed air systems in a joinery factory</t>
  </si>
  <si>
    <t>CERTIFICATE III IN PLUMBING &amp; SHEETMETAL</t>
  </si>
  <si>
    <t>PSM315</t>
  </si>
  <si>
    <t>Applied Materials</t>
  </si>
  <si>
    <t>PSM316</t>
  </si>
  <si>
    <t xml:space="preserve">Cold Water Theory A          </t>
  </si>
  <si>
    <t>PSM313</t>
  </si>
  <si>
    <t>Cold Water Practice</t>
  </si>
  <si>
    <t>PSM314</t>
  </si>
  <si>
    <t> Plumbing &amp; Sheetmetal Drawing</t>
  </si>
  <si>
    <t>PSM321</t>
  </si>
  <si>
    <t xml:space="preserve">Craft Science for Construction    </t>
  </si>
  <si>
    <t>PSM322</t>
  </si>
  <si>
    <t>Gas and Arc Welding</t>
  </si>
  <si>
    <t>PSM323</t>
  </si>
  <si>
    <t xml:space="preserve">Sheetmetal Theory   </t>
  </si>
  <si>
    <t>PSM324</t>
  </si>
  <si>
    <t>Sheetmetal     Practice</t>
  </si>
  <si>
    <t>PSM325</t>
  </si>
  <si>
    <t xml:space="preserve">Trade Calculation                </t>
  </si>
  <si>
    <t>PSM331</t>
  </si>
  <si>
    <t>Fire Control Services</t>
  </si>
  <si>
    <t>PSM332</t>
  </si>
  <si>
    <t xml:space="preserve">Water Heating Services      </t>
  </si>
  <si>
    <t>PSM333</t>
  </si>
  <si>
    <t>Time Management &amp; Planning</t>
  </si>
  <si>
    <t>PSM334</t>
  </si>
  <si>
    <t>Foundation Skills</t>
  </si>
  <si>
    <t>PSM335</t>
  </si>
  <si>
    <t xml:space="preserve">Sanitation &amp; Drainage        </t>
  </si>
  <si>
    <t>PSM336</t>
  </si>
  <si>
    <t>Sanitation &amp; Drainage Practice</t>
  </si>
  <si>
    <t>CERTIFICATE IV IN CARPENTRY</t>
  </si>
  <si>
    <t>BCE441</t>
  </si>
  <si>
    <t xml:space="preserve">Levelling </t>
  </si>
  <si>
    <t>CFC442</t>
  </si>
  <si>
    <t>Foundations</t>
  </si>
  <si>
    <t>CFC443</t>
  </si>
  <si>
    <t xml:space="preserve">Plastic and Glass </t>
  </si>
  <si>
    <t>CFC444</t>
  </si>
  <si>
    <t>Blockwork, Plastering &amp; Tiling</t>
  </si>
  <si>
    <t>CFC445</t>
  </si>
  <si>
    <t>Door &amp; Window</t>
  </si>
  <si>
    <t>CFC446</t>
  </si>
  <si>
    <t>Stair Construction</t>
  </si>
  <si>
    <t>QUARTER 4</t>
  </si>
  <si>
    <t>CFC451</t>
  </si>
  <si>
    <t>Introduction to Construction Industry</t>
  </si>
  <si>
    <t>CFC452</t>
  </si>
  <si>
    <t>The Building Team</t>
  </si>
  <si>
    <t>CFC453</t>
  </si>
  <si>
    <t xml:space="preserve">Principle of Construction </t>
  </si>
  <si>
    <t>CFC454</t>
  </si>
  <si>
    <t xml:space="preserve">Structural Behaviour </t>
  </si>
  <si>
    <t>CFC455</t>
  </si>
  <si>
    <t>Roof construction</t>
  </si>
  <si>
    <t>CFC456</t>
  </si>
  <si>
    <t>Paint and Paint Systems</t>
  </si>
  <si>
    <t>CERTIFICATE IV IN JOINERY AND CABINET MAKING</t>
  </si>
  <si>
    <t xml:space="preserve">Wood finishes </t>
  </si>
  <si>
    <t>carcasses construction</t>
  </si>
  <si>
    <t>JCM431</t>
  </si>
  <si>
    <t>Foam Padding</t>
  </si>
  <si>
    <t>JCM432</t>
  </si>
  <si>
    <t>Cabinet Making Project</t>
  </si>
  <si>
    <t>JCM433</t>
  </si>
  <si>
    <t xml:space="preserve">Furniture Styles  </t>
  </si>
  <si>
    <t>JCM434</t>
  </si>
  <si>
    <t>Burlap Stuffing &amp; Muslin</t>
  </si>
  <si>
    <t>JCM435</t>
  </si>
  <si>
    <t xml:space="preserve">Pattern Layout </t>
  </si>
  <si>
    <t>JCM436</t>
  </si>
  <si>
    <t>Cushions</t>
  </si>
  <si>
    <t>JCM441</t>
  </si>
  <si>
    <t>The Final Cover</t>
  </si>
  <si>
    <t>JCM442</t>
  </si>
  <si>
    <t>Turning Wood</t>
  </si>
  <si>
    <t>JCM443</t>
  </si>
  <si>
    <t>Cabinet and Chest</t>
  </si>
  <si>
    <t>JCM444</t>
  </si>
  <si>
    <t>Tables and Desks</t>
  </si>
  <si>
    <t>JCM445</t>
  </si>
  <si>
    <t xml:space="preserve">Decorative Woodwork </t>
  </si>
  <si>
    <t>JCM446</t>
  </si>
  <si>
    <t>Cabinet Project</t>
  </si>
  <si>
    <t>CERTIFICATE IV IN PLUMBING &amp; SHEETMETAL</t>
  </si>
  <si>
    <t xml:space="preserve">Cold Water Theory       </t>
  </si>
  <si>
    <t xml:space="preserve">Craft Science for Construction </t>
  </si>
  <si>
    <t xml:space="preserve">Sheetmetal Theory A          </t>
  </si>
  <si>
    <t>Sheetmetal Practice</t>
  </si>
  <si>
    <t>PSM425</t>
  </si>
  <si>
    <t>Gas  Services</t>
  </si>
  <si>
    <t>PSM426</t>
  </si>
  <si>
    <t xml:space="preserve">Cold Water Theory B          </t>
  </si>
  <si>
    <t>PSM427</t>
  </si>
  <si>
    <t xml:space="preserve">Hot Water Theory A             </t>
  </si>
  <si>
    <t>PSM428</t>
  </si>
  <si>
    <t>Hot Water Practice</t>
  </si>
  <si>
    <t>PSM429</t>
  </si>
  <si>
    <t xml:space="preserve">Above Ground Drainage Theory                                    </t>
  </si>
  <si>
    <t>PSM430</t>
  </si>
  <si>
    <t xml:space="preserve">Design and Calculations      </t>
  </si>
  <si>
    <t>PSM431</t>
  </si>
  <si>
    <t xml:space="preserve">Roof Work Theory        </t>
  </si>
  <si>
    <t>PSM432</t>
  </si>
  <si>
    <t>Roof Work Practice</t>
  </si>
  <si>
    <t>PSM433</t>
  </si>
  <si>
    <t xml:space="preserve">Below Ground Drainage </t>
  </si>
  <si>
    <t>PSM434</t>
  </si>
  <si>
    <t>Sanitation &amp;Drainage Practice</t>
  </si>
  <si>
    <t>PSM435</t>
  </si>
  <si>
    <t xml:space="preserve">Hot Water Theory B      </t>
  </si>
  <si>
    <t>PSM436</t>
  </si>
  <si>
    <t>Plumbing Quantities</t>
  </si>
  <si>
    <t>Certificate IV in Geology, Mining and Quarrying</t>
  </si>
  <si>
    <t>CIN301</t>
  </si>
  <si>
    <t>Computer Use &amp; Applications</t>
  </si>
  <si>
    <t>GMQ415</t>
  </si>
  <si>
    <t>Earth, its origin and structure</t>
  </si>
  <si>
    <t xml:space="preserve">Communication and Literacy 2  </t>
  </si>
  <si>
    <t>GMQ421</t>
  </si>
  <si>
    <t>Basic Science</t>
  </si>
  <si>
    <t>GMQ422</t>
  </si>
  <si>
    <t>Basic Surveying</t>
  </si>
  <si>
    <t>GMQ423</t>
  </si>
  <si>
    <t xml:space="preserve">Earth Materials 1 </t>
  </si>
  <si>
    <t>GMQ424</t>
  </si>
  <si>
    <t>Land Management</t>
  </si>
  <si>
    <t>GMQ425</t>
  </si>
  <si>
    <t>Legislation</t>
  </si>
  <si>
    <t>GMQ431</t>
  </si>
  <si>
    <t>Earth Materials 2</t>
  </si>
  <si>
    <t>GMQ432</t>
  </si>
  <si>
    <t>Earth Surface Processes</t>
  </si>
  <si>
    <t>GMQ433</t>
  </si>
  <si>
    <t xml:space="preserve">Engineering Properties of Rocks  </t>
  </si>
  <si>
    <t>GMQ434</t>
  </si>
  <si>
    <t>Environment and Social Aspects</t>
  </si>
  <si>
    <t>GMQ435</t>
  </si>
  <si>
    <t>Map Making RS and GIS</t>
  </si>
  <si>
    <t>GMQ436</t>
  </si>
  <si>
    <t>Mineral Resources</t>
  </si>
  <si>
    <t>GMQ441</t>
  </si>
  <si>
    <t>(Entrepreneurship) Small Business Prospects for Resource Owners</t>
  </si>
  <si>
    <t>GMQ442</t>
  </si>
  <si>
    <t>Field Study</t>
  </si>
  <si>
    <t>GMQ443</t>
  </si>
  <si>
    <t>Mineral Economics</t>
  </si>
  <si>
    <t>OHS402</t>
  </si>
  <si>
    <t>Occupational Health and Safety 2</t>
  </si>
  <si>
    <t>GMQ444</t>
  </si>
  <si>
    <t>Project  Planning</t>
  </si>
  <si>
    <t>GMQ445</t>
  </si>
  <si>
    <t>Quarrying Technology and Equipment</t>
  </si>
  <si>
    <t>Year 1 – Semester 1 (Stage 1)</t>
  </si>
  <si>
    <t xml:space="preserve">Diploma in Land Surveying </t>
  </si>
  <si>
    <t>Technical Communication 2</t>
  </si>
  <si>
    <t>Engineering Mathematics 1</t>
  </si>
  <si>
    <t>LSD403</t>
  </si>
  <si>
    <t>Survey Practice 1</t>
  </si>
  <si>
    <t>LSD405</t>
  </si>
  <si>
    <t>Surveying 1</t>
  </si>
  <si>
    <t>LSD406</t>
  </si>
  <si>
    <t>Survey Drafting</t>
  </si>
  <si>
    <t>Year 1 – Semester 2 (Stage 2)</t>
  </si>
  <si>
    <t>Engineering Mathematics 2</t>
  </si>
  <si>
    <t>CSD410</t>
  </si>
  <si>
    <t>Introduction to Computer Application</t>
  </si>
  <si>
    <t>LSD510</t>
  </si>
  <si>
    <t>Surveying Practice 2</t>
  </si>
  <si>
    <t>LSD409</t>
  </si>
  <si>
    <t>CAD for Surveyors</t>
  </si>
  <si>
    <t>LSD508</t>
  </si>
  <si>
    <t>Survey Laws &amp; Regulations</t>
  </si>
  <si>
    <t>Year 2 – Semester 1 (Stage 3)</t>
  </si>
  <si>
    <t>SBC521</t>
  </si>
  <si>
    <t>Professional Practice</t>
  </si>
  <si>
    <t>MCD518</t>
  </si>
  <si>
    <t>Engineering Graphics</t>
  </si>
  <si>
    <t>CED506</t>
  </si>
  <si>
    <t>Hydraulics 1</t>
  </si>
  <si>
    <t>LSD609</t>
  </si>
  <si>
    <t>Surveying 2</t>
  </si>
  <si>
    <t>LSD519</t>
  </si>
  <si>
    <t>Topographical Surveying</t>
  </si>
  <si>
    <t>Year 2 – Semester 2 (Stage 4)</t>
  </si>
  <si>
    <t>CED602</t>
  </si>
  <si>
    <t>Hydraulics 2</t>
  </si>
  <si>
    <t>LSD607</t>
  </si>
  <si>
    <t>Subdivision Design</t>
  </si>
  <si>
    <t>LSD611</t>
  </si>
  <si>
    <t xml:space="preserve">Engineering Survey Theory </t>
  </si>
  <si>
    <t>LSD516</t>
  </si>
  <si>
    <t xml:space="preserve">Introduction to Photogrammetry &amp; GIS </t>
  </si>
  <si>
    <t>LSD614</t>
  </si>
  <si>
    <t>Cadastral Survey &amp; Survey Practice</t>
  </si>
  <si>
    <t>Year 3 – Semester 1 (Stage 5)</t>
  </si>
  <si>
    <t>LSD617</t>
  </si>
  <si>
    <t>Valuation for Surveyors</t>
  </si>
  <si>
    <t>SBC642</t>
  </si>
  <si>
    <t xml:space="preserve">Contract Management </t>
  </si>
  <si>
    <t>LSD613</t>
  </si>
  <si>
    <t>Introduction to Geodetic &amp; GPS Survey</t>
  </si>
  <si>
    <t>LSD618</t>
  </si>
  <si>
    <t>Survey Project</t>
  </si>
  <si>
    <t>LSD606</t>
  </si>
  <si>
    <t>Engineering Survey Practice</t>
  </si>
  <si>
    <t>Year 3 – Semester 2 (Stage 6)</t>
  </si>
  <si>
    <t xml:space="preserve">Industrial Training </t>
  </si>
  <si>
    <t xml:space="preserve">Diploma in Quantity Surveying </t>
  </si>
  <si>
    <t xml:space="preserve">Technical Communication </t>
  </si>
  <si>
    <t>SBC411</t>
  </si>
  <si>
    <t>Construction Science</t>
  </si>
  <si>
    <t>SBC412</t>
  </si>
  <si>
    <t>Construction Material</t>
  </si>
  <si>
    <t>SBC413</t>
  </si>
  <si>
    <t>Construction Drafting Practice and Regulations</t>
  </si>
  <si>
    <t>SBC522</t>
  </si>
  <si>
    <t>Construction Technology 1</t>
  </si>
  <si>
    <t>SBC523</t>
  </si>
  <si>
    <t>Building Services</t>
  </si>
  <si>
    <t>QSD521</t>
  </si>
  <si>
    <t>Building Measurement 1</t>
  </si>
  <si>
    <t>SBC531</t>
  </si>
  <si>
    <t>Construction Technology  II</t>
  </si>
  <si>
    <t>SBC532</t>
  </si>
  <si>
    <t>Building Regulation &amp; Law I</t>
  </si>
  <si>
    <t>COD531</t>
  </si>
  <si>
    <t xml:space="preserve">Construction Drawing AutoCAD 2D </t>
  </si>
  <si>
    <t>COD532</t>
  </si>
  <si>
    <t>Project Organization</t>
  </si>
  <si>
    <t>QSD531</t>
  </si>
  <si>
    <t>Building Measurement II</t>
  </si>
  <si>
    <t>SBC641</t>
  </si>
  <si>
    <t>Construction Technology III</t>
  </si>
  <si>
    <t>COD641</t>
  </si>
  <si>
    <t>Building Regulation &amp; Law 2</t>
  </si>
  <si>
    <t>QSD641</t>
  </si>
  <si>
    <t>Estimating &amp; Tendering</t>
  </si>
  <si>
    <t>QSD642</t>
  </si>
  <si>
    <t xml:space="preserve">Service Measurement </t>
  </si>
  <si>
    <t>COD651</t>
  </si>
  <si>
    <t xml:space="preserve">Construction Management </t>
  </si>
  <si>
    <t>QSD651</t>
  </si>
  <si>
    <t>Quantity Surveying Project</t>
  </si>
  <si>
    <t>QSD652</t>
  </si>
  <si>
    <t>Civil Measurement</t>
  </si>
  <si>
    <t>QSD653</t>
  </si>
  <si>
    <t>Cost Planning</t>
  </si>
  <si>
    <t>QSD654</t>
  </si>
  <si>
    <t>Quantity Surveying Practice</t>
  </si>
  <si>
    <t>Diploma Architectural Draughting</t>
  </si>
  <si>
    <t>Technical Communication 1</t>
  </si>
  <si>
    <t>Construction Materials</t>
  </si>
  <si>
    <t>Construction Draughting Practices &amp; Regulation</t>
  </si>
  <si>
    <t>Building Services I</t>
  </si>
  <si>
    <t>SBC421</t>
  </si>
  <si>
    <t>Arch. Draughting 2 - CAD 1 - AutoCAD 2D Intro.]</t>
  </si>
  <si>
    <t>Construction Technology 2</t>
  </si>
  <si>
    <t>ADD531</t>
  </si>
  <si>
    <t>Specification Writing</t>
  </si>
  <si>
    <t>Building Law</t>
  </si>
  <si>
    <t>ADD532</t>
  </si>
  <si>
    <t>Design Appreciation</t>
  </si>
  <si>
    <t>ADD535</t>
  </si>
  <si>
    <t>Arch. Draughting 3 CAD 2 - Vector Works 2D Intro.</t>
  </si>
  <si>
    <t>Construction Technology 3</t>
  </si>
  <si>
    <t>Contract Management</t>
  </si>
  <si>
    <t>ADD541</t>
  </si>
  <si>
    <t>Scoping &amp; Preliminary Design</t>
  </si>
  <si>
    <t>ADD642</t>
  </si>
  <si>
    <t>Environmental Science</t>
  </si>
  <si>
    <t>ADD643</t>
  </si>
  <si>
    <t>Arch. Draughting 4 CAD 3 -AutoCAD/Vector Works 3D</t>
  </si>
  <si>
    <t>ADD651</t>
  </si>
  <si>
    <t>Sustainable Design</t>
  </si>
  <si>
    <t>ADD652</t>
  </si>
  <si>
    <t>Architectural Practice</t>
  </si>
  <si>
    <t>ADD653</t>
  </si>
  <si>
    <t>Environmental Impact</t>
  </si>
  <si>
    <t>ADD654</t>
  </si>
  <si>
    <t>Construction Detailing</t>
  </si>
  <si>
    <t>ADD655</t>
  </si>
  <si>
    <t>Arch. Drafting 5 CAD 4 - AutoCAD/Vector Works 3D</t>
  </si>
  <si>
    <t xml:space="preserve">Diploma in Construction </t>
  </si>
  <si>
    <t>Construction Draughting Practice and regulation</t>
  </si>
  <si>
    <t>Professional  Practice</t>
  </si>
  <si>
    <t>Construction Technology  I</t>
  </si>
  <si>
    <t>Construction Drawing 2 (CAD) 1</t>
  </si>
  <si>
    <t>Site Production &amp; Supervision</t>
  </si>
  <si>
    <t>COD642</t>
  </si>
  <si>
    <t>Quality Assurance in Construction</t>
  </si>
  <si>
    <t>COD652</t>
  </si>
  <si>
    <t>Construction Programming</t>
  </si>
  <si>
    <t>COD653</t>
  </si>
  <si>
    <t>Building Project</t>
  </si>
  <si>
    <t>COD654</t>
  </si>
  <si>
    <t>Building Maintenance Management</t>
  </si>
  <si>
    <t xml:space="preserve">Diploma in Civil Engineering </t>
  </si>
  <si>
    <t>Engineering Mathematics I</t>
  </si>
  <si>
    <t>CED401</t>
  </si>
  <si>
    <t>Engineering Fundamentals</t>
  </si>
  <si>
    <t>Introduction to Computer Applications</t>
  </si>
  <si>
    <t>Engineering Mathematics II</t>
  </si>
  <si>
    <t>MCD523</t>
  </si>
  <si>
    <t xml:space="preserve">Engineering Workshop Practice </t>
  </si>
  <si>
    <t>CED501</t>
  </si>
  <si>
    <t>Civil Engineering Materials</t>
  </si>
  <si>
    <t>CED502</t>
  </si>
  <si>
    <t>Land Surveying I</t>
  </si>
  <si>
    <t>CED503</t>
  </si>
  <si>
    <t xml:space="preserve">Mechanics of Engineering Materials </t>
  </si>
  <si>
    <t>CED504</t>
  </si>
  <si>
    <t>Civil Measurements</t>
  </si>
  <si>
    <t>CED505</t>
  </si>
  <si>
    <t>Construction Technology</t>
  </si>
  <si>
    <t>Hydraulics I</t>
  </si>
  <si>
    <t>CED507</t>
  </si>
  <si>
    <t>Land Surveying II</t>
  </si>
  <si>
    <t>CED508</t>
  </si>
  <si>
    <t>Mechanics of Structures I</t>
  </si>
  <si>
    <t>Design of Structures I</t>
  </si>
  <si>
    <t>CED601</t>
  </si>
  <si>
    <t>Civil Engineering Project</t>
  </si>
  <si>
    <t>Hydraulics II</t>
  </si>
  <si>
    <t>CED603</t>
  </si>
  <si>
    <t>Soil Mechanics</t>
  </si>
  <si>
    <t>MCD653</t>
  </si>
  <si>
    <t>Renewable Energy Technology and Sustainability</t>
  </si>
  <si>
    <t>CED613</t>
  </si>
  <si>
    <t>Design of Structures II</t>
  </si>
  <si>
    <t>CED604</t>
  </si>
  <si>
    <t>Design of Structures</t>
  </si>
  <si>
    <t>CED605</t>
  </si>
  <si>
    <t>Highway Engineering</t>
  </si>
  <si>
    <t>PED601</t>
  </si>
  <si>
    <t>Engineering Project Management</t>
  </si>
  <si>
    <t>PED602</t>
  </si>
  <si>
    <t>Engineering Capstone Project</t>
  </si>
  <si>
    <t>Choose one (1) Elective from the following:</t>
  </si>
  <si>
    <t>CED606</t>
  </si>
  <si>
    <t>Mechanics of Structures II</t>
  </si>
  <si>
    <t>CED607</t>
  </si>
  <si>
    <t>Principles of Bridge Engineering</t>
  </si>
  <si>
    <t>CED608</t>
  </si>
  <si>
    <t>Subsurface Investigation Methods</t>
  </si>
  <si>
    <t>CED609</t>
  </si>
  <si>
    <t>Traffic Engineering</t>
  </si>
  <si>
    <t>Watershed Management</t>
  </si>
  <si>
    <t>Water Supply and Sewerage</t>
  </si>
  <si>
    <t>MTH619</t>
  </si>
  <si>
    <t>Engineering Mathematics III</t>
  </si>
  <si>
    <t>BACHELOR OF ENGINNERING (HONORS) CIVIL ENGINEERING</t>
  </si>
  <si>
    <t>COM502</t>
  </si>
  <si>
    <t>Engineering Communication and Practices</t>
  </si>
  <si>
    <t>MEB502</t>
  </si>
  <si>
    <t>Engineering Materials</t>
  </si>
  <si>
    <t>CEB503</t>
  </si>
  <si>
    <t>Computer Aided Drafting and Modelling</t>
  </si>
  <si>
    <t>MTH517</t>
  </si>
  <si>
    <t>Mathematics for Engineers I</t>
  </si>
  <si>
    <t>EEB501</t>
  </si>
  <si>
    <t>Introduction to Electrical &amp; Electronics</t>
  </si>
  <si>
    <t>CSC501</t>
  </si>
  <si>
    <t>C++ Programming for Engineers</t>
  </si>
  <si>
    <t>MEB503</t>
  </si>
  <si>
    <t>Engineering Mechanics</t>
  </si>
  <si>
    <t>MTH518</t>
  </si>
  <si>
    <t>Mathematics for Engineers II</t>
  </si>
  <si>
    <t>MTH618</t>
  </si>
  <si>
    <t>Mathematics for Engineers III</t>
  </si>
  <si>
    <t>CEB601</t>
  </si>
  <si>
    <t>Fluid Mechanics and Hydraulics</t>
  </si>
  <si>
    <t>CEB614</t>
  </si>
  <si>
    <t xml:space="preserve">Structural Analysis </t>
  </si>
  <si>
    <t>CEB602</t>
  </si>
  <si>
    <t>Engineering Surveying</t>
  </si>
  <si>
    <t>CEB605</t>
  </si>
  <si>
    <t>Civil Engineering Technology</t>
  </si>
  <si>
    <t>CEB606</t>
  </si>
  <si>
    <t>Geology and Geomechanics</t>
  </si>
  <si>
    <t>CEB617</t>
  </si>
  <si>
    <t>Structural Design I</t>
  </si>
  <si>
    <t>PEB601</t>
  </si>
  <si>
    <t>Design Project I</t>
  </si>
  <si>
    <t>CEB706</t>
  </si>
  <si>
    <t>Design of Reinforced and Pre-cast Concrete Structure</t>
  </si>
  <si>
    <t>CEB702</t>
  </si>
  <si>
    <t>Geotechnical Engineering</t>
  </si>
  <si>
    <t>CEB703</t>
  </si>
  <si>
    <t>Water Resources Engineering</t>
  </si>
  <si>
    <t>PEB702</t>
  </si>
  <si>
    <t>Engineering and Society</t>
  </si>
  <si>
    <t>CEB705</t>
  </si>
  <si>
    <t>Highway Engineering and Design</t>
  </si>
  <si>
    <t>CEB711</t>
  </si>
  <si>
    <t>Structural Design II</t>
  </si>
  <si>
    <t>CEB707</t>
  </si>
  <si>
    <t>Water and Waste Water Engineering</t>
  </si>
  <si>
    <t>PEB701</t>
  </si>
  <si>
    <t>Design Project II</t>
  </si>
  <si>
    <t>Year 4 – Semester 1 (Stage 7)</t>
  </si>
  <si>
    <t>CEB814</t>
  </si>
  <si>
    <t>Project Management</t>
  </si>
  <si>
    <t>CEB804</t>
  </si>
  <si>
    <t>Resilient Design of Structures</t>
  </si>
  <si>
    <t>CEB806</t>
  </si>
  <si>
    <t>Urban Storm Water and Environmental Management</t>
  </si>
  <si>
    <t>PEB801</t>
  </si>
  <si>
    <t>Capstone Design Project I</t>
  </si>
  <si>
    <t>Year 4 – Semester 2 (Stage 8)</t>
  </si>
  <si>
    <t>CEB8XX</t>
  </si>
  <si>
    <t>Elective 1</t>
  </si>
  <si>
    <t>CEB811</t>
  </si>
  <si>
    <t>Coastal Engineering</t>
  </si>
  <si>
    <t>PEB802</t>
  </si>
  <si>
    <t>Capstone Design Project II</t>
  </si>
  <si>
    <t>CEB803</t>
  </si>
  <si>
    <t>Water Resources Systems</t>
  </si>
  <si>
    <t>CEB807</t>
  </si>
  <si>
    <t>Urban Transportation System Planning</t>
  </si>
  <si>
    <t>CEB808</t>
  </si>
  <si>
    <t>Rock Engineering &amp; Design Applications</t>
  </si>
  <si>
    <t>CEB809</t>
  </si>
  <si>
    <t xml:space="preserve">Remote Sensing and GIS Applications </t>
  </si>
  <si>
    <t>CEB810</t>
  </si>
  <si>
    <t>Dynamics of Structures</t>
  </si>
  <si>
    <t>CEB805</t>
  </si>
  <si>
    <t>Design of Bridges</t>
  </si>
  <si>
    <t>CEB812</t>
  </si>
  <si>
    <t>Advanced Structural Design</t>
  </si>
  <si>
    <t>CEB813</t>
  </si>
  <si>
    <t>Airport Engineering and Design Applications</t>
  </si>
  <si>
    <t>PEB600</t>
  </si>
  <si>
    <t>Science for Engineers</t>
  </si>
  <si>
    <t>Bridging Unit</t>
  </si>
  <si>
    <t>MTH620</t>
  </si>
  <si>
    <t>Mathematics for Engineers IV</t>
  </si>
  <si>
    <t xml:space="preserve">Bachelor of Urban and Regional Planning (Honors) </t>
  </si>
  <si>
    <t xml:space="preserve">Engineering Communication and Practice </t>
  </si>
  <si>
    <t>Mathematic for Engineering  I</t>
  </si>
  <si>
    <t>URP511</t>
  </si>
  <si>
    <t xml:space="preserve">Natural Resources and Environmental for Planning </t>
  </si>
  <si>
    <t>URP512</t>
  </si>
  <si>
    <t xml:space="preserve">Geographic Information System I </t>
  </si>
  <si>
    <t>URP513</t>
  </si>
  <si>
    <t>Probability and Statistic for Planning</t>
  </si>
  <si>
    <t>URP514</t>
  </si>
  <si>
    <t xml:space="preserve">Computer Aid Design for Planning </t>
  </si>
  <si>
    <t>URP515</t>
  </si>
  <si>
    <t xml:space="preserve">Introduction to Planning and Professional Ethics </t>
  </si>
  <si>
    <t>URP516</t>
  </si>
  <si>
    <t xml:space="preserve">Community Development </t>
  </si>
  <si>
    <t>URP611</t>
  </si>
  <si>
    <t xml:space="preserve">Population and Urban Studies  </t>
  </si>
  <si>
    <t>URP612</t>
  </si>
  <si>
    <t xml:space="preserve">Budgeting and Finance for Development </t>
  </si>
  <si>
    <t>URP613</t>
  </si>
  <si>
    <t>Introduction to Urban and Regional Planning</t>
  </si>
  <si>
    <t>URP614</t>
  </si>
  <si>
    <t xml:space="preserve">Analysis of Location and Spatial Planning </t>
  </si>
  <si>
    <t>URP615</t>
  </si>
  <si>
    <t xml:space="preserve">Urban and Regional economics </t>
  </si>
  <si>
    <t>URP616</t>
  </si>
  <si>
    <t>Planning Analysis Methods</t>
  </si>
  <si>
    <t>URP617</t>
  </si>
  <si>
    <t xml:space="preserve">Sustainable Development and Land Use Planning </t>
  </si>
  <si>
    <t>URP618</t>
  </si>
  <si>
    <t xml:space="preserve">Land Management and Control </t>
  </si>
  <si>
    <t>URP711</t>
  </si>
  <si>
    <t>Geographic Information System II</t>
  </si>
  <si>
    <t>URP712</t>
  </si>
  <si>
    <t xml:space="preserve">Infrastructure Planning </t>
  </si>
  <si>
    <t>URP713</t>
  </si>
  <si>
    <t xml:space="preserve">Site Planning and Design </t>
  </si>
  <si>
    <t>URP714</t>
  </si>
  <si>
    <t xml:space="preserve">Law and Planning Administration </t>
  </si>
  <si>
    <t>URP715</t>
  </si>
  <si>
    <t xml:space="preserve">Transportation Planning </t>
  </si>
  <si>
    <t>URP716</t>
  </si>
  <si>
    <t>Policy Practice (Environmental Planning and Management)</t>
  </si>
  <si>
    <t>URP717</t>
  </si>
  <si>
    <t>Planning Studio I</t>
  </si>
  <si>
    <t>URP7XX</t>
  </si>
  <si>
    <t>Elective Unit I</t>
  </si>
  <si>
    <t>URP801</t>
  </si>
  <si>
    <t xml:space="preserve">Planning Studio II </t>
  </si>
  <si>
    <t>URP802</t>
  </si>
  <si>
    <t xml:space="preserve">Planning Research I </t>
  </si>
  <si>
    <t>URP803</t>
  </si>
  <si>
    <t xml:space="preserve">Planning Evaluation and Policy </t>
  </si>
  <si>
    <t>URP8XX</t>
  </si>
  <si>
    <t>Elective Unit II</t>
  </si>
  <si>
    <t>URP804</t>
  </si>
  <si>
    <t xml:space="preserve">Planning Research II </t>
  </si>
  <si>
    <t>Elective Unit III</t>
  </si>
  <si>
    <t>URP761</t>
  </si>
  <si>
    <t>Urban Ecology</t>
  </si>
  <si>
    <t>URP762</t>
  </si>
  <si>
    <t xml:space="preserve">Environmental Geology for Planning </t>
  </si>
  <si>
    <t>URP763</t>
  </si>
  <si>
    <t>Spatial Behavior</t>
  </si>
  <si>
    <t>URP871</t>
  </si>
  <si>
    <t xml:space="preserve">Urban Morphology </t>
  </si>
  <si>
    <t>URP872</t>
  </si>
  <si>
    <t xml:space="preserve">Disaster Management </t>
  </si>
  <si>
    <t>URP873</t>
  </si>
  <si>
    <t>Real Estate  Management</t>
  </si>
  <si>
    <t>URP881</t>
  </si>
  <si>
    <t xml:space="preserve">Tourism Planning </t>
  </si>
  <si>
    <t>URP882</t>
  </si>
  <si>
    <t xml:space="preserve">Urban Heritage Conservation </t>
  </si>
  <si>
    <t>URP883</t>
  </si>
  <si>
    <t xml:space="preserve">Coastal Planning and Management </t>
  </si>
  <si>
    <t>URP884</t>
  </si>
  <si>
    <t xml:space="preserve">Urban Design </t>
  </si>
  <si>
    <t>URP885</t>
  </si>
  <si>
    <t xml:space="preserve">River Basin Planning </t>
  </si>
  <si>
    <t>Quarter 1</t>
  </si>
  <si>
    <t>Certificate III in Electrical Engineering</t>
  </si>
  <si>
    <t>EEC320</t>
  </si>
  <si>
    <t>ELECTRICAL FITTING PRACTICE</t>
  </si>
  <si>
    <t>EEC321</t>
  </si>
  <si>
    <t>ELECTRICAL BUILDING PRACTICE</t>
  </si>
  <si>
    <t>EEC301</t>
  </si>
  <si>
    <t>ELECTRICAL CALCULATIONS I</t>
  </si>
  <si>
    <t>EEC324</t>
  </si>
  <si>
    <t>ENGINEERING DRAWING</t>
  </si>
  <si>
    <t>EEC325</t>
  </si>
  <si>
    <t>ELECTRICAL TESTING AND MEASUREMENT</t>
  </si>
  <si>
    <t>Quarter 2</t>
  </si>
  <si>
    <t>EEC326</t>
  </si>
  <si>
    <t>MATERIAL SCIENCE FOR TRADE</t>
  </si>
  <si>
    <t>EEC327</t>
  </si>
  <si>
    <t>ELECTRICAL CALCULATIONS II</t>
  </si>
  <si>
    <t>EEC328</t>
  </si>
  <si>
    <t>ELECTRICAL INSTALLATION PRACTICE I</t>
  </si>
  <si>
    <t>EEC329</t>
  </si>
  <si>
    <t>ELECTRICAL TRADE PRINCIPLES I</t>
  </si>
  <si>
    <t>Quarter 3</t>
  </si>
  <si>
    <t>EEC330</t>
  </si>
  <si>
    <t>APPLIANCE SERVICING PRACTICE</t>
  </si>
  <si>
    <t>EEC331</t>
  </si>
  <si>
    <t>COMPUTER AIDED DRAWING</t>
  </si>
  <si>
    <t>EEC332</t>
  </si>
  <si>
    <t>ELECTRICAL TRADE PRINCIPLES  II</t>
  </si>
  <si>
    <t>EEC334</t>
  </si>
  <si>
    <t>REGULATION AND STANDARDS</t>
  </si>
  <si>
    <t>Certificate III in Electronics Engineering</t>
  </si>
  <si>
    <t>Electrical Calculations I</t>
  </si>
  <si>
    <t>EEC302</t>
  </si>
  <si>
    <t>Electrical Principles I</t>
  </si>
  <si>
    <t>EEC303</t>
  </si>
  <si>
    <t>Workshop Practice I</t>
  </si>
  <si>
    <t>EEC305</t>
  </si>
  <si>
    <t>Electrical Measurement &amp; Component</t>
  </si>
  <si>
    <t>EEC306</t>
  </si>
  <si>
    <t>Electrical Principles II</t>
  </si>
  <si>
    <t>EEC307</t>
  </si>
  <si>
    <t>Workshop Practice II</t>
  </si>
  <si>
    <t>EEC308</t>
  </si>
  <si>
    <t>Analogue Electronics I</t>
  </si>
  <si>
    <t>EEC362</t>
  </si>
  <si>
    <t>Electronic Communication System I</t>
  </si>
  <si>
    <t>EEC309</t>
  </si>
  <si>
    <t>Digital Electronics I</t>
  </si>
  <si>
    <t>EEC341</t>
  </si>
  <si>
    <t>PC Servicing &amp; Maintenance</t>
  </si>
  <si>
    <t>EEC365</t>
  </si>
  <si>
    <t>Network Installation &amp; Configuration</t>
  </si>
  <si>
    <t>EEC350</t>
  </si>
  <si>
    <t>Automation Fundamentals</t>
  </si>
  <si>
    <t>EEC370</t>
  </si>
  <si>
    <t>White Goods Maintenance</t>
  </si>
  <si>
    <t>Certificate IV in Electrical Engineering</t>
  </si>
  <si>
    <t>Electrical Fitting Practice</t>
  </si>
  <si>
    <t>Electrical Building Practice</t>
  </si>
  <si>
    <t>Engineering Drawing</t>
  </si>
  <si>
    <t>Electrical Testing and Measurement</t>
  </si>
  <si>
    <t>Material Science for Trade</t>
  </si>
  <si>
    <t>Electrical Calculations II</t>
  </si>
  <si>
    <t>Electrical Installation Practice I</t>
  </si>
  <si>
    <t>Electrical Trade Principles I</t>
  </si>
  <si>
    <t>EEC425</t>
  </si>
  <si>
    <t>Machine Winding Practice</t>
  </si>
  <si>
    <t>EEC415</t>
  </si>
  <si>
    <t>Photovoltaic System</t>
  </si>
  <si>
    <t>EEC416</t>
  </si>
  <si>
    <t>Principles of AC Circuit</t>
  </si>
  <si>
    <t>EEC417</t>
  </si>
  <si>
    <t xml:space="preserve">Electronic Circuit and Testing </t>
  </si>
  <si>
    <t>EEC418</t>
  </si>
  <si>
    <t>Electrical Installation Technology I</t>
  </si>
  <si>
    <t>EEC419</t>
  </si>
  <si>
    <t>Electrical Installation Practice II</t>
  </si>
  <si>
    <t>Quarter 4</t>
  </si>
  <si>
    <t>EEC420</t>
  </si>
  <si>
    <t>Three Phase Systems and Rectifiers</t>
  </si>
  <si>
    <t>EEC422</t>
  </si>
  <si>
    <t>Electrical Installation Technology II</t>
  </si>
  <si>
    <t>EEC423</t>
  </si>
  <si>
    <t>EEC424</t>
  </si>
  <si>
    <t>Electrical Motors and Starters</t>
  </si>
  <si>
    <t>EEC426</t>
  </si>
  <si>
    <t>Programmable Logic Controllers</t>
  </si>
  <si>
    <t>EEC427</t>
  </si>
  <si>
    <t>Supervisory Control and Data Acquisition</t>
  </si>
  <si>
    <t>Certificate IV in Electronics Engineering</t>
  </si>
  <si>
    <t>EEC401</t>
  </si>
  <si>
    <t>Electrical Principles III</t>
  </si>
  <si>
    <t>EEC402</t>
  </si>
  <si>
    <t>Workshop Practice III</t>
  </si>
  <si>
    <t>EEC403</t>
  </si>
  <si>
    <t>Digital Electronics II</t>
  </si>
  <si>
    <t>EEC404</t>
  </si>
  <si>
    <t>Analogue Electronics II</t>
  </si>
  <si>
    <t>EEC460</t>
  </si>
  <si>
    <t>Electronics Communication Systems II</t>
  </si>
  <si>
    <t>EEC360</t>
  </si>
  <si>
    <t>Network Fundamentals</t>
  </si>
  <si>
    <t>EEC405</t>
  </si>
  <si>
    <t>Electronics Project</t>
  </si>
  <si>
    <t>EEC463</t>
  </si>
  <si>
    <t>Computer and Data Communication</t>
  </si>
  <si>
    <t>EEC462</t>
  </si>
  <si>
    <t>Radio Receivers and Transmitters</t>
  </si>
  <si>
    <t>Programmable Logic Controller</t>
  </si>
  <si>
    <t>ELECTIVE (ANY 2 COURSES) depending on the School</t>
  </si>
  <si>
    <t>EEC461</t>
  </si>
  <si>
    <t>Television Systems</t>
  </si>
  <si>
    <t>EEC421</t>
  </si>
  <si>
    <t>Electronic Instrumentation</t>
  </si>
  <si>
    <t>EEC469</t>
  </si>
  <si>
    <t xml:space="preserve">Audio Systems Technology </t>
  </si>
  <si>
    <t>EEC464</t>
  </si>
  <si>
    <t>Introduction to Structured Cabling</t>
  </si>
  <si>
    <t>EEC465</t>
  </si>
  <si>
    <t>Introduction to Radio Interference, Analysis and Resolutions</t>
  </si>
  <si>
    <t>EEC441</t>
  </si>
  <si>
    <t>Introduction to Microcontroller</t>
  </si>
  <si>
    <t>Certificate IV in Biomedical Engineering</t>
  </si>
  <si>
    <t>ACR498</t>
  </si>
  <si>
    <t>Refrigeration Principles</t>
  </si>
  <si>
    <t>BMT442</t>
  </si>
  <si>
    <t>Introduction to Human Biology &amp; Infection Control</t>
  </si>
  <si>
    <t>EEC498</t>
  </si>
  <si>
    <t>EEC447</t>
  </si>
  <si>
    <t>Microcontroller Applications</t>
  </si>
  <si>
    <t>EEC451</t>
  </si>
  <si>
    <t>Introduction to Mechatronics</t>
  </si>
  <si>
    <t>PME442</t>
  </si>
  <si>
    <t>Hydraulics &amp; Pneumatics 1</t>
  </si>
  <si>
    <t>EEC471</t>
  </si>
  <si>
    <t>Electronic Biomedical Materials and Devices</t>
  </si>
  <si>
    <t>BMT474</t>
  </si>
  <si>
    <t>Medical Imaging Processing</t>
  </si>
  <si>
    <t>EEC492</t>
  </si>
  <si>
    <t>Electronic Biomedical Instrumentation</t>
  </si>
  <si>
    <t>EEC466</t>
  </si>
  <si>
    <t>Introduction to Bioinformatics</t>
  </si>
  <si>
    <t>EEC491</t>
  </si>
  <si>
    <t>Biomedical Engineering Project</t>
  </si>
  <si>
    <t>Diploma in Electrical Engineering</t>
  </si>
  <si>
    <t>EED400</t>
  </si>
  <si>
    <t>Introduction to Computer Programming</t>
  </si>
  <si>
    <t>Technical Communication</t>
  </si>
  <si>
    <t>EED500</t>
  </si>
  <si>
    <t>Engineering Science</t>
  </si>
  <si>
    <t>EED501</t>
  </si>
  <si>
    <t>Circuit Analysis</t>
  </si>
  <si>
    <t>Engineering Workshop Practise</t>
  </si>
  <si>
    <t>EED510</t>
  </si>
  <si>
    <t>Electrical Machines</t>
  </si>
  <si>
    <t>EED503</t>
  </si>
  <si>
    <t>Analog and Digital Electronics</t>
  </si>
  <si>
    <t>EED511</t>
  </si>
  <si>
    <t>Electrical Design and Power Utilisation</t>
  </si>
  <si>
    <t>EED512</t>
  </si>
  <si>
    <t>Electrical Power Network and Theorem</t>
  </si>
  <si>
    <t>EED540</t>
  </si>
  <si>
    <t>Computer System</t>
  </si>
  <si>
    <t>EED550</t>
  </si>
  <si>
    <t>EED514</t>
  </si>
  <si>
    <t>Electrical Power Transmission and Distribution</t>
  </si>
  <si>
    <t>EED515</t>
  </si>
  <si>
    <t>Electrical Power Generation</t>
  </si>
  <si>
    <t>PED600</t>
  </si>
  <si>
    <t>Renewable Energy Technology &amp; Sustainability</t>
  </si>
  <si>
    <t>EED516</t>
  </si>
  <si>
    <t>Power Engineering and Control</t>
  </si>
  <si>
    <t>EED600</t>
  </si>
  <si>
    <t>Engineering Electromagnetics</t>
  </si>
  <si>
    <t>EED601</t>
  </si>
  <si>
    <t>Electrical Engineering Modelling</t>
  </si>
  <si>
    <t>EED650</t>
  </si>
  <si>
    <t>EED690</t>
  </si>
  <si>
    <t>Engineering Project</t>
  </si>
  <si>
    <t>Industry Training</t>
  </si>
  <si>
    <t xml:space="preserve">Diploma in Electronics Engineering (majoring in Instrumentation and Control) </t>
  </si>
  <si>
    <t xml:space="preserve">Electrical Principles </t>
  </si>
  <si>
    <t>EED402</t>
  </si>
  <si>
    <t>Electrical Drawing</t>
  </si>
  <si>
    <t>EED401</t>
  </si>
  <si>
    <t xml:space="preserve">Analogue and Digital Electronics </t>
  </si>
  <si>
    <t>EED504</t>
  </si>
  <si>
    <t xml:space="preserve">Electronics Workshop Practice </t>
  </si>
  <si>
    <t>EED505</t>
  </si>
  <si>
    <t xml:space="preserve">Analogue  Electronics </t>
  </si>
  <si>
    <t>EED506</t>
  </si>
  <si>
    <t xml:space="preserve">Digital Electronics </t>
  </si>
  <si>
    <t>EED517</t>
  </si>
  <si>
    <t>Power Systems and Machines</t>
  </si>
  <si>
    <t>EED520</t>
  </si>
  <si>
    <t>Electronics Instrumentation</t>
  </si>
  <si>
    <t>EED541</t>
  </si>
  <si>
    <t>Computer Architecture and Programming</t>
  </si>
  <si>
    <t>EED618</t>
  </si>
  <si>
    <t>Power Control Electronics</t>
  </si>
  <si>
    <t>EED621</t>
  </si>
  <si>
    <t>Control Systems Engineering</t>
  </si>
  <si>
    <t>EED642</t>
  </si>
  <si>
    <t>EED665</t>
  </si>
  <si>
    <t>EED620</t>
  </si>
  <si>
    <t>Process Instrumentation and Control</t>
  </si>
  <si>
    <t xml:space="preserve">Engineering Project Management </t>
  </si>
  <si>
    <t xml:space="preserve">Diploma in Electronics Engineering (majoring in Telecommunication and Networking) </t>
  </si>
  <si>
    <t>ECI505</t>
  </si>
  <si>
    <t>ECI506</t>
  </si>
  <si>
    <t>Routing, Switching and Wireless Essentials</t>
  </si>
  <si>
    <t>EED660</t>
  </si>
  <si>
    <t xml:space="preserve">Internet Technology </t>
  </si>
  <si>
    <t>EED661</t>
  </si>
  <si>
    <t>Electronic Communication Technology</t>
  </si>
  <si>
    <t>EED662</t>
  </si>
  <si>
    <t>Radar and Microwave</t>
  </si>
  <si>
    <t>EED602</t>
  </si>
  <si>
    <t>Circuit and Signals</t>
  </si>
  <si>
    <t>Electronics Communication Systems</t>
  </si>
  <si>
    <t>EED667</t>
  </si>
  <si>
    <t>Electronic Technology (Telecommunication)</t>
  </si>
  <si>
    <t>BACHELOR OF ENGINNERING (HONORS) (ELECTRICAL ENGINEERING)</t>
  </si>
  <si>
    <t>EEB601</t>
  </si>
  <si>
    <t>Circuit Theory</t>
  </si>
  <si>
    <t>EEB602</t>
  </si>
  <si>
    <t>Analog Electronics</t>
  </si>
  <si>
    <t>EEB603</t>
  </si>
  <si>
    <t>Digital Electronics</t>
  </si>
  <si>
    <t>EEB604</t>
  </si>
  <si>
    <t>Engineering Computations and Modelling</t>
  </si>
  <si>
    <t>EEB605</t>
  </si>
  <si>
    <t>EEB681</t>
  </si>
  <si>
    <t>Engineering Planning</t>
  </si>
  <si>
    <t>EEB711</t>
  </si>
  <si>
    <t>Power Generation</t>
  </si>
  <si>
    <t>EEB731</t>
  </si>
  <si>
    <t>Signals and Systems</t>
  </si>
  <si>
    <t>EEB741</t>
  </si>
  <si>
    <t>Embedded System Design</t>
  </si>
  <si>
    <t>EEB712</t>
  </si>
  <si>
    <t>EEB713</t>
  </si>
  <si>
    <t>Power Transmission &amp; Distribution</t>
  </si>
  <si>
    <t>EEB722</t>
  </si>
  <si>
    <t>Control Systems</t>
  </si>
  <si>
    <t>EEB811</t>
  </si>
  <si>
    <t>Power Utilization and Services</t>
  </si>
  <si>
    <t>EEB831</t>
  </si>
  <si>
    <t>Digital Signal Processing</t>
  </si>
  <si>
    <t>EEB851</t>
  </si>
  <si>
    <t>Industrial Automation</t>
  </si>
  <si>
    <t>EEB812</t>
  </si>
  <si>
    <t>Renewable Energy and New Technologies</t>
  </si>
  <si>
    <t>EEB881</t>
  </si>
  <si>
    <t>Innovation Management &amp; New Product Development</t>
  </si>
  <si>
    <t>Bachelor of Engineering (Honors) (Electronics) – Instrumentation and Control System Major</t>
  </si>
  <si>
    <t>EEB721</t>
  </si>
  <si>
    <t>Principles of Measurement and Instrumentation</t>
  </si>
  <si>
    <t>EEB723</t>
  </si>
  <si>
    <t>Industrial Instrumentation</t>
  </si>
  <si>
    <t>EEB821</t>
  </si>
  <si>
    <t>Advanced Digital Control</t>
  </si>
  <si>
    <t>EEB841</t>
  </si>
  <si>
    <t>VHDL &amp; Logic Synthesis</t>
  </si>
  <si>
    <t>Bachelor of Engineering (Honors) (Electronics) – Telecommunication and Networking Major</t>
  </si>
  <si>
    <t>EEB761</t>
  </si>
  <si>
    <t>Radio Frequency (RF) Principles</t>
  </si>
  <si>
    <t>EEB762</t>
  </si>
  <si>
    <t>Telecommunication Systems</t>
  </si>
  <si>
    <t>EEB763</t>
  </si>
  <si>
    <t>Digital Communication</t>
  </si>
  <si>
    <t>EEB861</t>
  </si>
  <si>
    <t>Antennas and Wave Propagation</t>
  </si>
  <si>
    <t>EEB862</t>
  </si>
  <si>
    <t>Mobile and Personal Communication</t>
  </si>
  <si>
    <t>EEB863</t>
  </si>
  <si>
    <t>Satellite Communication</t>
  </si>
  <si>
    <t>CERTIFICATE III IN PRINTING TECHNOLOGY</t>
  </si>
  <si>
    <t>PRT311</t>
  </si>
  <si>
    <t>Graphic Pre-press</t>
  </si>
  <si>
    <t>PRT312</t>
  </si>
  <si>
    <t>Offset Lithography &amp; Letter Press Printing</t>
  </si>
  <si>
    <t>PRT313</t>
  </si>
  <si>
    <t>Print Finishing</t>
  </si>
  <si>
    <t xml:space="preserve">PRT321 </t>
  </si>
  <si>
    <t>Graphic Prepress</t>
  </si>
  <si>
    <t xml:space="preserve">PRT322 </t>
  </si>
  <si>
    <t>Offset Lithography</t>
  </si>
  <si>
    <t>PRT323</t>
  </si>
  <si>
    <t xml:space="preserve"> Principles of  Graphic Design</t>
  </si>
  <si>
    <t>PRT324</t>
  </si>
  <si>
    <t>PRT325</t>
  </si>
  <si>
    <t>PRT326</t>
  </si>
  <si>
    <t>Letter Press Printing</t>
  </si>
  <si>
    <t>PRT331</t>
  </si>
  <si>
    <t>PRT332</t>
  </si>
  <si>
    <t>PRT333</t>
  </si>
  <si>
    <t>Principles of Graphic Design.</t>
  </si>
  <si>
    <t>PRT334</t>
  </si>
  <si>
    <t>PRT335</t>
  </si>
  <si>
    <t>PRT336</t>
  </si>
  <si>
    <t>CERTIFICATE III IN FITTING AND MACHINING</t>
  </si>
  <si>
    <t>CFM311</t>
  </si>
  <si>
    <t>Fitting and Machining Process A</t>
  </si>
  <si>
    <t>MEA303</t>
  </si>
  <si>
    <t>Trade  Drawing A</t>
  </si>
  <si>
    <t>CFM312</t>
  </si>
  <si>
    <t>Fitting and Machining Practice A1</t>
  </si>
  <si>
    <t>CFM322</t>
  </si>
  <si>
    <t>Fitting and Machining Practice A2</t>
  </si>
  <si>
    <t>MEA306</t>
  </si>
  <si>
    <t>CFM313</t>
  </si>
  <si>
    <t>Fitting and Machining Process B</t>
  </si>
  <si>
    <t xml:space="preserve">COM303 </t>
  </si>
  <si>
    <t xml:space="preserve">MEA304 </t>
  </si>
  <si>
    <t>MEA304</t>
  </si>
  <si>
    <t>Workshop Calculation</t>
  </si>
  <si>
    <t>CFM314</t>
  </si>
  <si>
    <t>CFM334</t>
  </si>
  <si>
    <t>Fitting and Machining Practice B2</t>
  </si>
  <si>
    <t>MEA302</t>
  </si>
  <si>
    <t>Welding Process and Practice</t>
  </si>
  <si>
    <t>MEA305</t>
  </si>
  <si>
    <t>Workshop Science</t>
  </si>
  <si>
    <t xml:space="preserve">MEA308 </t>
  </si>
  <si>
    <t>MEA308</t>
  </si>
  <si>
    <t>CERTIFICATE III IN PLANT MAINTENANCE ENGINEERING</t>
  </si>
  <si>
    <t xml:space="preserve">Applied Materials   </t>
  </si>
  <si>
    <t>PME311</t>
  </si>
  <si>
    <t>Basic Machining</t>
  </si>
  <si>
    <t>PME312</t>
  </si>
  <si>
    <t xml:space="preserve">Basic Craft and Metal work </t>
  </si>
  <si>
    <t>PME313</t>
  </si>
  <si>
    <t xml:space="preserve">Workshop Calculation A   </t>
  </si>
  <si>
    <t>Trade Drawing A</t>
  </si>
  <si>
    <t>PME315</t>
  </si>
  <si>
    <t xml:space="preserve">Lifting &amp; Material Handling </t>
  </si>
  <si>
    <t>PME314</t>
  </si>
  <si>
    <t xml:space="preserve">Workshop Calculation B   </t>
  </si>
  <si>
    <t>PME316</t>
  </si>
  <si>
    <t>Workshop Science A</t>
  </si>
  <si>
    <t>PME318</t>
  </si>
  <si>
    <t xml:space="preserve">Small Engines  </t>
  </si>
  <si>
    <t>PME301</t>
  </si>
  <si>
    <t>Electro Plant</t>
  </si>
  <si>
    <t>PME319</t>
  </si>
  <si>
    <t xml:space="preserve">Basic Hydraulics and Pneumatics </t>
  </si>
  <si>
    <t>PME302</t>
  </si>
  <si>
    <t>Introduction to Bearings</t>
  </si>
  <si>
    <t>PME317</t>
  </si>
  <si>
    <t>Workshop Science B</t>
  </si>
  <si>
    <t>PME303</t>
  </si>
  <si>
    <t xml:space="preserve">Basics of Computer Aided Design (CAD) </t>
  </si>
  <si>
    <t>CERTIFICATE III IN FABRICATION &amp; WELDING</t>
  </si>
  <si>
    <t>CFW313</t>
  </si>
  <si>
    <t xml:space="preserve">Oxy Acetylene Welding  </t>
  </si>
  <si>
    <t>CFW314</t>
  </si>
  <si>
    <t xml:space="preserve">Mechanical Joining Process </t>
  </si>
  <si>
    <t xml:space="preserve">CFW321 </t>
  </si>
  <si>
    <t>Welding Application of Metals</t>
  </si>
  <si>
    <t>CFW323</t>
  </si>
  <si>
    <t>Manual Metal Arc Welding 1</t>
  </si>
  <si>
    <t>CFW325</t>
  </si>
  <si>
    <t>Thermal Cutting Process</t>
  </si>
  <si>
    <t>CFW333</t>
  </si>
  <si>
    <t>Manual Metal Arc Welding 2</t>
  </si>
  <si>
    <t>CFW334</t>
  </si>
  <si>
    <t>Estimating Welding Cost</t>
  </si>
  <si>
    <t>CFW335</t>
  </si>
  <si>
    <t>The Fundamental Physics of Welding</t>
  </si>
  <si>
    <t>CFW336</t>
  </si>
  <si>
    <t>Basic Fabrication &amp; Welding Drawing 2</t>
  </si>
  <si>
    <t>CERTIFICATE IV IN PRINTING TECHNOLOGY</t>
  </si>
  <si>
    <t>Offset Lithography &amp; Letter  Press Printing</t>
  </si>
  <si>
    <t>PRT431</t>
  </si>
  <si>
    <t>PRT432</t>
  </si>
  <si>
    <t>PRT433</t>
  </si>
  <si>
    <t>PRT434</t>
  </si>
  <si>
    <t>PRT435</t>
  </si>
  <si>
    <t>PRT436</t>
  </si>
  <si>
    <t>PRT441</t>
  </si>
  <si>
    <t>Graphic Pre press</t>
  </si>
  <si>
    <t>PRT442</t>
  </si>
  <si>
    <t>Press and Print Finishing</t>
  </si>
  <si>
    <t>PRT443</t>
  </si>
  <si>
    <t>Trade Calculation</t>
  </si>
  <si>
    <t>PRT444</t>
  </si>
  <si>
    <t>Printing Science</t>
  </si>
  <si>
    <t>PRT445</t>
  </si>
  <si>
    <t>PRT446</t>
  </si>
  <si>
    <t>CERTIFICATE IV IN FITTING AND MACHINING</t>
  </si>
  <si>
    <t>Fitting and Machining Process A1</t>
  </si>
  <si>
    <t>Fitting and Machining Process B.</t>
  </si>
  <si>
    <t>Introduction to Communication Literacy.</t>
  </si>
  <si>
    <t>Workshop Calculation.</t>
  </si>
  <si>
    <t>Fitting and Machining Practice B1</t>
  </si>
  <si>
    <t>CFM415</t>
  </si>
  <si>
    <t>Fitting and Machining Process C &amp; D.</t>
  </si>
  <si>
    <t>CFM416</t>
  </si>
  <si>
    <t>Fitting and Machining Practice C &amp; D.</t>
  </si>
  <si>
    <t>CFM403</t>
  </si>
  <si>
    <t>Trade Drawing B</t>
  </si>
  <si>
    <t>CFM407</t>
  </si>
  <si>
    <t>Heat Engines</t>
  </si>
  <si>
    <t>CFM405</t>
  </si>
  <si>
    <t>Advance Measurement</t>
  </si>
  <si>
    <t>CFM408</t>
  </si>
  <si>
    <t>Maintenance &amp; Diagnostics</t>
  </si>
  <si>
    <t>CFM417</t>
  </si>
  <si>
    <t>Fitting and Machining Process D &amp; E.</t>
  </si>
  <si>
    <t>CFM418</t>
  </si>
  <si>
    <t>Fitting and Machining Practice D &amp; E.</t>
  </si>
  <si>
    <t>CFM406</t>
  </si>
  <si>
    <t>Engineering Material Process.</t>
  </si>
  <si>
    <t>CFM419</t>
  </si>
  <si>
    <t>Introduction to CNC Operations.</t>
  </si>
  <si>
    <t>MEA418</t>
  </si>
  <si>
    <t xml:space="preserve">Computer Aided Design (CAD) </t>
  </si>
  <si>
    <t xml:space="preserve">MEA419 </t>
  </si>
  <si>
    <t>Introduction to Solid Mdelling</t>
  </si>
  <si>
    <t>CERTIFICATE IV IN FABRICATION &amp; WELDING</t>
  </si>
  <si>
    <t>CFW411</t>
  </si>
  <si>
    <t>Fabrication Technology 1</t>
  </si>
  <si>
    <t>CFW412</t>
  </si>
  <si>
    <t>Welding Technology 1[OAW]</t>
  </si>
  <si>
    <t>CFW413</t>
  </si>
  <si>
    <t>Fabrication Drawing 1</t>
  </si>
  <si>
    <t>ETH401</t>
  </si>
  <si>
    <t>Ethics &amp; Values</t>
  </si>
  <si>
    <t>CFW421</t>
  </si>
  <si>
    <t>Fabrication Technology 2</t>
  </si>
  <si>
    <t>CFW422</t>
  </si>
  <si>
    <t>Welding Technology 2[MMAW]</t>
  </si>
  <si>
    <t>CFW423</t>
  </si>
  <si>
    <t>Fabrication &amp; Welding Calculation</t>
  </si>
  <si>
    <t>CFW424</t>
  </si>
  <si>
    <t>Fabrication Drawing 2</t>
  </si>
  <si>
    <t>CFW425</t>
  </si>
  <si>
    <t>Welding Science</t>
  </si>
  <si>
    <t>CFW426</t>
  </si>
  <si>
    <t>Metals and its Welding Application</t>
  </si>
  <si>
    <t>CFW431</t>
  </si>
  <si>
    <t>Fabrication Technology 3[Boilers]</t>
  </si>
  <si>
    <t>CFW432</t>
  </si>
  <si>
    <t>Welding Technology 3[GMAW]</t>
  </si>
  <si>
    <t>CFW433</t>
  </si>
  <si>
    <t>Fabrication Drawing 3</t>
  </si>
  <si>
    <t>CFW441</t>
  </si>
  <si>
    <t>Fabrication Technology 4</t>
  </si>
  <si>
    <t>CFW442</t>
  </si>
  <si>
    <t>Welding Technology 4[GTAW]</t>
  </si>
  <si>
    <t>CFW443</t>
  </si>
  <si>
    <t>Design, properties &amp; Inspection of Welded Joint</t>
  </si>
  <si>
    <t>CFW444</t>
  </si>
  <si>
    <t>Fabrication Drawing 4</t>
  </si>
  <si>
    <t>CFW445</t>
  </si>
  <si>
    <t>Fabrication and Welding Project</t>
  </si>
  <si>
    <t>CFW446</t>
  </si>
  <si>
    <t>Basic Fundamentals of  Creo - Parametric Software</t>
  </si>
  <si>
    <t>CERTIFICATE IV IN REFRIGERATION AND AIR CONDITIONING</t>
  </si>
  <si>
    <t>RAC311</t>
  </si>
  <si>
    <t xml:space="preserve">Refrigeration Fundamentals </t>
  </si>
  <si>
    <t>RAC333</t>
  </si>
  <si>
    <t>Test Equipments</t>
  </si>
  <si>
    <t>RAC334</t>
  </si>
  <si>
    <t>Electrical Fundamentals</t>
  </si>
  <si>
    <t>RAC335</t>
  </si>
  <si>
    <t>Refrigerants</t>
  </si>
  <si>
    <t>Occupational Health and Safety 1</t>
  </si>
  <si>
    <t>RAC336</t>
  </si>
  <si>
    <t>Refrigeration Components</t>
  </si>
  <si>
    <t>RAC337</t>
  </si>
  <si>
    <t>Refrigeration Operations</t>
  </si>
  <si>
    <t>RAC338</t>
  </si>
  <si>
    <t>Refrigerant Flow Controls</t>
  </si>
  <si>
    <t>RAC332</t>
  </si>
  <si>
    <t>Refrigeration Procedures</t>
  </si>
  <si>
    <t>RAC400</t>
  </si>
  <si>
    <t xml:space="preserve">Principles of AC and DC Currents </t>
  </si>
  <si>
    <t>RAC401</t>
  </si>
  <si>
    <t>Appliance Motor and Electrical Circuits</t>
  </si>
  <si>
    <t>RAC402</t>
  </si>
  <si>
    <t>Refrigeration Systems Control</t>
  </si>
  <si>
    <t>RAC403</t>
  </si>
  <si>
    <t>Domestic Refrigerators and Freezers</t>
  </si>
  <si>
    <t>RAC404</t>
  </si>
  <si>
    <t>Merchandising and Display Cabinets</t>
  </si>
  <si>
    <t>RAC405</t>
  </si>
  <si>
    <t xml:space="preserve">Commercial Refrigeration and Installation Procedures </t>
  </si>
  <si>
    <t>RAC406</t>
  </si>
  <si>
    <t>Cooling Tower Operations</t>
  </si>
  <si>
    <t>RAC407</t>
  </si>
  <si>
    <t xml:space="preserve">Introduction to Air Conditioning </t>
  </si>
  <si>
    <t>RAC408</t>
  </si>
  <si>
    <t>Ventilation</t>
  </si>
  <si>
    <t>RAC409</t>
  </si>
  <si>
    <t>Air Conditioning Systems</t>
  </si>
  <si>
    <t>RAC410</t>
  </si>
  <si>
    <t>Air Conditioning Controls</t>
  </si>
  <si>
    <t>RAC411</t>
  </si>
  <si>
    <t>Fault Finding and Diagnostics</t>
  </si>
  <si>
    <t>CERTIFICATE IV PLANT MAINTENANCE ENGINEERING</t>
  </si>
  <si>
    <t xml:space="preserve">Workshop calculation  </t>
  </si>
  <si>
    <t xml:space="preserve">Lifting &amp; Material  Handling </t>
  </si>
  <si>
    <t xml:space="preserve">Workshop Science </t>
  </si>
  <si>
    <t>PME431</t>
  </si>
  <si>
    <t xml:space="preserve">Heat Engines  </t>
  </si>
  <si>
    <t>PME445</t>
  </si>
  <si>
    <t xml:space="preserve">Industrial Instrumentation </t>
  </si>
  <si>
    <t xml:space="preserve">Hydraulics and Pneumatics I </t>
  </si>
  <si>
    <t>PME421</t>
  </si>
  <si>
    <t xml:space="preserve">Bearing, Lubrication, Filters, and Seals </t>
  </si>
  <si>
    <t>PMM454</t>
  </si>
  <si>
    <t xml:space="preserve">Introduction to solid works    </t>
  </si>
  <si>
    <t>PME441</t>
  </si>
  <si>
    <t xml:space="preserve">Power Transmission  </t>
  </si>
  <si>
    <t>PME455</t>
  </si>
  <si>
    <t>Introduction to Supevisory Controll and Data Acquisition</t>
  </si>
  <si>
    <t>PME456</t>
  </si>
  <si>
    <t>QUATER 1</t>
  </si>
  <si>
    <t xml:space="preserve">CERTIFICATE IV IN AGRICULTURAL ENGINEERING </t>
  </si>
  <si>
    <t>Engineering Trade Drawing A</t>
  </si>
  <si>
    <t>AGE330</t>
  </si>
  <si>
    <t>Integrated Farming Systems</t>
  </si>
  <si>
    <t>QUATER 2</t>
  </si>
  <si>
    <t>FMG312</t>
  </si>
  <si>
    <t>FM Practice A</t>
  </si>
  <si>
    <t>AGE435</t>
  </si>
  <si>
    <t>Farm Power &amp; Mechanization Practice</t>
  </si>
  <si>
    <t>Computer Aided Design(CAD)</t>
  </si>
  <si>
    <t>AGE436</t>
  </si>
  <si>
    <t>Farm Environment &amp; Agroecosystems</t>
  </si>
  <si>
    <t>QUATER 3</t>
  </si>
  <si>
    <t>AGE437</t>
  </si>
  <si>
    <t>Farm Surveying &amp; Mapping</t>
  </si>
  <si>
    <t xml:space="preserve">Welding Process </t>
  </si>
  <si>
    <t>AGE438</t>
  </si>
  <si>
    <t>Farm Structures, Building &amp; Construction Practices</t>
  </si>
  <si>
    <t>QUATER 4</t>
  </si>
  <si>
    <t>AGE439</t>
  </si>
  <si>
    <t>Farm Irrigation &amp; Drainage Systems</t>
  </si>
  <si>
    <t>AGE440</t>
  </si>
  <si>
    <t>Irrigation Pumps &amp; Water Lifts</t>
  </si>
  <si>
    <t>AGE442</t>
  </si>
  <si>
    <t>Farm Management &amp; Rural Development</t>
  </si>
  <si>
    <t>Quarter 1 Stage 1</t>
  </si>
  <si>
    <t>Certificate III in Agricultural Engineering</t>
  </si>
  <si>
    <t>Quarter 2 Stage 2</t>
  </si>
  <si>
    <t>AGE336</t>
  </si>
  <si>
    <t>Quarter 3   Stage 3</t>
  </si>
  <si>
    <t>AGE333</t>
  </si>
  <si>
    <t>Introduction to Farm Power  System</t>
  </si>
  <si>
    <t>AGE334</t>
  </si>
  <si>
    <t>Introduction Farm Mechanisation System</t>
  </si>
  <si>
    <t>CERTIFICATE IV IN MANUFACTURING ENGINEERING</t>
  </si>
  <si>
    <t>PMM433</t>
  </si>
  <si>
    <t xml:space="preserve">Manufacturing Processes </t>
  </si>
  <si>
    <t xml:space="preserve">Workshop calculation </t>
  </si>
  <si>
    <t>PMM431</t>
  </si>
  <si>
    <t>Lean Engineering Techniques</t>
  </si>
  <si>
    <t>PME321</t>
  </si>
  <si>
    <t>PMM432</t>
  </si>
  <si>
    <t>Maintenance Management</t>
  </si>
  <si>
    <t>Power Transmission</t>
  </si>
  <si>
    <t>PMM451</t>
  </si>
  <si>
    <t>Condition Monitoring</t>
  </si>
  <si>
    <t>PMM452</t>
  </si>
  <si>
    <t xml:space="preserve">Electro Hydraulics &amp; Pneumatics </t>
  </si>
  <si>
    <t xml:space="preserve">Programmable Logic Controller </t>
  </si>
  <si>
    <t>Diploma in Engineering (Agricultural Engineering)</t>
  </si>
  <si>
    <t>MCD517</t>
  </si>
  <si>
    <t>Applications of Material Science</t>
  </si>
  <si>
    <t>MCD521</t>
  </si>
  <si>
    <t>Applied Mechanics :Statics</t>
  </si>
  <si>
    <t>EED460</t>
  </si>
  <si>
    <t>Electrical and Electronics for Engineering Technologists</t>
  </si>
  <si>
    <t>MCD522</t>
  </si>
  <si>
    <t>Applied Thermodynamics</t>
  </si>
  <si>
    <t>MCD531</t>
  </si>
  <si>
    <t>3D Solid Modeling and Analysis</t>
  </si>
  <si>
    <t>AGE566</t>
  </si>
  <si>
    <t xml:space="preserve">Agriculture for Engineers </t>
  </si>
  <si>
    <t>AGE565</t>
  </si>
  <si>
    <t>Farm Surveying &amp; Leveling</t>
  </si>
  <si>
    <t>MCD535</t>
  </si>
  <si>
    <t xml:space="preserve">Mechanical Workshop Practice </t>
  </si>
  <si>
    <t xml:space="preserve">AGE567 </t>
  </si>
  <si>
    <t>Soil Water Resource Engineering</t>
  </si>
  <si>
    <t>AGE665</t>
  </si>
  <si>
    <t>Farm Machinery and Implement</t>
  </si>
  <si>
    <t>AGE671</t>
  </si>
  <si>
    <t>Agricultural Metrology and Hydrology</t>
  </si>
  <si>
    <t>AGE668</t>
  </si>
  <si>
    <t xml:space="preserve">Farm Tractor and Power </t>
  </si>
  <si>
    <t>AGE681</t>
  </si>
  <si>
    <t>Agricultural Engineering Project i</t>
  </si>
  <si>
    <t>AGE678</t>
  </si>
  <si>
    <t xml:space="preserve">Drainage &amp; Irrigation Engineering </t>
  </si>
  <si>
    <t>AGE675</t>
  </si>
  <si>
    <t>Post-harvest Technology</t>
  </si>
  <si>
    <t>AGE667</t>
  </si>
  <si>
    <t>Rural Development, Extension &amp; Technology Transfer</t>
  </si>
  <si>
    <t>Engineering Capstone  Project</t>
  </si>
  <si>
    <t>AGE XXX</t>
  </si>
  <si>
    <t>ELECTIVES</t>
  </si>
  <si>
    <t>AGE693</t>
  </si>
  <si>
    <t>Peri-Urban Agricultural Management</t>
  </si>
  <si>
    <t>AGE669</t>
  </si>
  <si>
    <t>Farm Structures &amp; Building</t>
  </si>
  <si>
    <t>AGE691</t>
  </si>
  <si>
    <t>Precision Agriculture</t>
  </si>
  <si>
    <t>Diploma in Engineering (Mechanical Engineering)</t>
  </si>
  <si>
    <t>Technical Comm. for Engineers</t>
  </si>
  <si>
    <t>Electrical and Electronics for  Engineering Technologists</t>
  </si>
  <si>
    <t>Applied Mechanics  I: Statics</t>
  </si>
  <si>
    <t>Engineering Workshop Practice</t>
  </si>
  <si>
    <t>MCD532</t>
  </si>
  <si>
    <t>Plant Engineering</t>
  </si>
  <si>
    <t>MCD533</t>
  </si>
  <si>
    <t>Machine Design</t>
  </si>
  <si>
    <t>MCD534</t>
  </si>
  <si>
    <t>Fluid Mechanics and Machinery</t>
  </si>
  <si>
    <t>Mechanical Workshop Practice</t>
  </si>
  <si>
    <t>MCD641</t>
  </si>
  <si>
    <t>Manufacturing Processes</t>
  </si>
  <si>
    <t>MCD642</t>
  </si>
  <si>
    <t>Instrumentation &amp; Control</t>
  </si>
  <si>
    <t>MCD658</t>
  </si>
  <si>
    <t>Power Plant Engineering</t>
  </si>
  <si>
    <t>MCD644</t>
  </si>
  <si>
    <t xml:space="preserve">Mechanical Project </t>
  </si>
  <si>
    <t>MCD651</t>
  </si>
  <si>
    <t>Solid Mechanics</t>
  </si>
  <si>
    <t>MCDXXX</t>
  </si>
  <si>
    <t>MCD656</t>
  </si>
  <si>
    <t>Advanced Manufacturing Technology</t>
  </si>
  <si>
    <t>MCD657</t>
  </si>
  <si>
    <t>Intro to Automation systems</t>
  </si>
  <si>
    <t>Diploma in Engineering (Plant Engineering)</t>
  </si>
  <si>
    <t>DPL531</t>
  </si>
  <si>
    <t>DPL532</t>
  </si>
  <si>
    <t>Environmental Technology</t>
  </si>
  <si>
    <t>Instrumentation &amp; Control/Programmable Logic Controller</t>
  </si>
  <si>
    <t>DPL641</t>
  </si>
  <si>
    <t>Hydraulics and Pneumatics Systems</t>
  </si>
  <si>
    <t>DPL642</t>
  </si>
  <si>
    <t>Plant Engineering Project</t>
  </si>
  <si>
    <t>DPL643</t>
  </si>
  <si>
    <t>Maintenance of Mechanical Equipment</t>
  </si>
  <si>
    <t>DPL653</t>
  </si>
  <si>
    <t>Business Management Techniques for Engineers</t>
  </si>
  <si>
    <t>DPL644</t>
  </si>
  <si>
    <t>Refrigeration and Air-Conditioning Services</t>
  </si>
  <si>
    <t>Diploma in Engineering (Renewable and Sustainable Engineering)</t>
  </si>
  <si>
    <t xml:space="preserve">Applied Mechanics: Statics </t>
  </si>
  <si>
    <t>Electrical and Electronics Engineering for Technologists</t>
  </si>
  <si>
    <t>DRE531</t>
  </si>
  <si>
    <t>Wind Energy System</t>
  </si>
  <si>
    <t>DRE533</t>
  </si>
  <si>
    <t>Electrical Machine Drives and Control</t>
  </si>
  <si>
    <t>DRE641</t>
  </si>
  <si>
    <t>Biomass Energy Systems</t>
  </si>
  <si>
    <t>DRE642</t>
  </si>
  <si>
    <t>Solar Energy System</t>
  </si>
  <si>
    <t>DRE643</t>
  </si>
  <si>
    <t>Renewable Energy Project</t>
  </si>
  <si>
    <t>DRE651</t>
  </si>
  <si>
    <t>Energy Conservation Technology</t>
  </si>
  <si>
    <t>DRE652</t>
  </si>
  <si>
    <t>Energy, Audit, Security, Policy and Planning</t>
  </si>
  <si>
    <t>DRE644</t>
  </si>
  <si>
    <t>Hydro Electric Power System</t>
  </si>
  <si>
    <t>BACHELOR OF ENGINNERING (HONORS) (MECHANICAL ENGINEERING)</t>
  </si>
  <si>
    <t>MEB602</t>
  </si>
  <si>
    <t>Manufacturing Technology</t>
  </si>
  <si>
    <t>MEB607</t>
  </si>
  <si>
    <t>MEB603</t>
  </si>
  <si>
    <t>Dynamics</t>
  </si>
  <si>
    <t>MEB606</t>
  </si>
  <si>
    <t>Engineering Management</t>
  </si>
  <si>
    <t>MEB605</t>
  </si>
  <si>
    <t>Fluid Mechanics</t>
  </si>
  <si>
    <t>MEB604</t>
  </si>
  <si>
    <t>Computer Aided Design and Analysis</t>
  </si>
  <si>
    <t>MEB707</t>
  </si>
  <si>
    <t>Heat Transfer</t>
  </si>
  <si>
    <t>MEB703</t>
  </si>
  <si>
    <t>Thermodynamics</t>
  </si>
  <si>
    <t>MEB704</t>
  </si>
  <si>
    <t>Mechatronics</t>
  </si>
  <si>
    <t>MEB705</t>
  </si>
  <si>
    <t>Mechanical Behaviour of Materials</t>
  </si>
  <si>
    <t>MEB706</t>
  </si>
  <si>
    <t>Mechanisms and Dynamics of Machinery</t>
  </si>
  <si>
    <t>MEB708</t>
  </si>
  <si>
    <t>Advanced Thermo-Fluids</t>
  </si>
  <si>
    <t>MEB801</t>
  </si>
  <si>
    <t>Advanced Industrial Computing</t>
  </si>
  <si>
    <t>MEB802</t>
  </si>
  <si>
    <t>Advanced Operations Management</t>
  </si>
  <si>
    <t>MEB803</t>
  </si>
  <si>
    <t>Mechanical Design and Analysis</t>
  </si>
  <si>
    <t>MEB807</t>
  </si>
  <si>
    <t>Mechanical Power Generation System</t>
  </si>
  <si>
    <t>MEB804</t>
  </si>
  <si>
    <t xml:space="preserve">Advanced Manufacturing Technology </t>
  </si>
  <si>
    <t>MEB805</t>
  </si>
  <si>
    <t>Automation Systems</t>
  </si>
  <si>
    <t>Certificate IV in Information Technology</t>
  </si>
  <si>
    <t>Microcomputer Application</t>
  </si>
  <si>
    <t>Hardware Fundamentals and Practice</t>
  </si>
  <si>
    <t>ICT Fundamentals</t>
  </si>
  <si>
    <t>System Development</t>
  </si>
  <si>
    <t>Communication Skills</t>
  </si>
  <si>
    <t>Web application Development</t>
  </si>
  <si>
    <t>Multimedia Design Principle</t>
  </si>
  <si>
    <t>Introduction to Discrete Mathematics</t>
  </si>
  <si>
    <t>Trade Diploma in Information Technology</t>
  </si>
  <si>
    <t>Office Applications</t>
  </si>
  <si>
    <t>Introduction to Programming</t>
  </si>
  <si>
    <t>Database Application Development</t>
  </si>
  <si>
    <t>Operating Systems</t>
  </si>
  <si>
    <t>System Administration</t>
  </si>
  <si>
    <t>System Support</t>
  </si>
  <si>
    <t>Ethics, Values and Governance 3</t>
  </si>
  <si>
    <t>ICT Project</t>
  </si>
  <si>
    <t>COM408</t>
  </si>
  <si>
    <t>Professional Communication</t>
  </si>
  <si>
    <t>Bachelor of Information Systems</t>
  </si>
  <si>
    <t>English for Academic Purpose</t>
  </si>
  <si>
    <t>Ethics, Value and Governance</t>
  </si>
  <si>
    <t>Multimedia and Communication</t>
  </si>
  <si>
    <t>Discrete Mathematics</t>
  </si>
  <si>
    <t>Electronic Commerce</t>
  </si>
  <si>
    <t>.Net for Business Application</t>
  </si>
  <si>
    <t>Internet and Web Programming</t>
  </si>
  <si>
    <t>System Analysis and Design</t>
  </si>
  <si>
    <t>Human Computer Interaction</t>
  </si>
  <si>
    <t>Database Design and Programming</t>
  </si>
  <si>
    <t>Mobile Computing</t>
  </si>
  <si>
    <t>Software Construction</t>
  </si>
  <si>
    <t>Cyber security</t>
  </si>
  <si>
    <t>Social and Professional Issues in Computing</t>
  </si>
  <si>
    <t>Distributed Computing</t>
  </si>
  <si>
    <t>Data Mining</t>
  </si>
  <si>
    <t>Bachelor of Science (Computer Science and Information Systems)</t>
  </si>
  <si>
    <t>Data Structures and Algorithm</t>
  </si>
  <si>
    <t>Cyber Security</t>
  </si>
  <si>
    <t>Bachelor of Science (Mathematics and Computer Science)</t>
  </si>
  <si>
    <t>Probability and Statistics</t>
  </si>
  <si>
    <t>Solid Geometry and Multivariable Calculus</t>
  </si>
  <si>
    <t>Abstract Algebra</t>
  </si>
  <si>
    <t>Ordinary and Partial Differential Equations</t>
  </si>
  <si>
    <t>Linear Programming</t>
  </si>
  <si>
    <t>Integral Transforms/Number Theory</t>
  </si>
  <si>
    <t>Postgraduate Diploma in Science in Mathematics</t>
  </si>
  <si>
    <t>MTH802</t>
  </si>
  <si>
    <t>Advanced Abstract Algebra</t>
  </si>
  <si>
    <t>MTH804</t>
  </si>
  <si>
    <t>Topology</t>
  </si>
  <si>
    <t>MTH806</t>
  </si>
  <si>
    <t>Advanced Ordinary Differential Equations</t>
  </si>
  <si>
    <t>MTH809</t>
  </si>
  <si>
    <t>MTH903</t>
  </si>
  <si>
    <t>MTH906</t>
  </si>
  <si>
    <t>Fuzzy Algebra</t>
  </si>
  <si>
    <t>Year 1 – Semester 1</t>
  </si>
  <si>
    <t>Doctor of Philosophy in Mathematics</t>
  </si>
  <si>
    <t>MTH1001</t>
  </si>
  <si>
    <t xml:space="preserve">Ph.D. Thesis </t>
  </si>
  <si>
    <t>Year 1 – Semester 2</t>
  </si>
  <si>
    <t>Year 2 – Semester 1</t>
  </si>
  <si>
    <t>Year 2 – Semester 2</t>
  </si>
  <si>
    <t>Year 3 – Semester 1</t>
  </si>
  <si>
    <t>Year 3 – Semester 2</t>
  </si>
  <si>
    <t>Preliminary Science</t>
  </si>
  <si>
    <t>Preliminary Physics I</t>
  </si>
  <si>
    <t>Preliminary Biology I</t>
  </si>
  <si>
    <t>Preliminary Chemistry I</t>
  </si>
  <si>
    <t>Preliminary Physics II</t>
  </si>
  <si>
    <t>Preliminary Biology II</t>
  </si>
  <si>
    <t>Preliminary Chemistry II</t>
  </si>
  <si>
    <t>Foundation Science</t>
  </si>
  <si>
    <t>Foundation Physics I</t>
  </si>
  <si>
    <t>Foundation Chemistry I</t>
  </si>
  <si>
    <t>Foundation Biology I</t>
  </si>
  <si>
    <t>Foundation Mathematics II</t>
  </si>
  <si>
    <t>Foundation Physics II</t>
  </si>
  <si>
    <t>Foundation Chemistry II</t>
  </si>
  <si>
    <t>Foundation Biology II</t>
  </si>
  <si>
    <t xml:space="preserve">Higher Education in Industrial Laboratory Technology </t>
  </si>
  <si>
    <t>Elementary Algebra and Statistics</t>
  </si>
  <si>
    <t>Applied Chemistry</t>
  </si>
  <si>
    <t>Cell Biology</t>
  </si>
  <si>
    <t>Food Biotechnology</t>
  </si>
  <si>
    <t>Analytical Chemistry</t>
  </si>
  <si>
    <t xml:space="preserve">Introductory Physics </t>
  </si>
  <si>
    <t>Ethics Values and Governance 3</t>
  </si>
  <si>
    <t>Instrumental Chemistry</t>
  </si>
  <si>
    <t>Statistical Mathematics</t>
  </si>
  <si>
    <t>Environmental Physics</t>
  </si>
  <si>
    <t>Good Laboratory and Manufacturing Practice</t>
  </si>
  <si>
    <t>Industrial Chemistry of Foods &amp; Beverages</t>
  </si>
  <si>
    <t>Industrial Hygiene and Chemical Safety</t>
  </si>
  <si>
    <t>Analytical Research Project</t>
  </si>
  <si>
    <t>Bachelor of Science (Biology and Chemistry Double Major)</t>
  </si>
  <si>
    <t>Introduction to Computers</t>
  </si>
  <si>
    <t>Ethics, Values and Governance</t>
  </si>
  <si>
    <t>Invertebrate Biology</t>
  </si>
  <si>
    <t>Ecology</t>
  </si>
  <si>
    <t>Applied Mathematics and Quantum Chemistry</t>
  </si>
  <si>
    <t>Food Chemistry</t>
  </si>
  <si>
    <t>BIO603</t>
  </si>
  <si>
    <t>Inorganic Chemistry</t>
  </si>
  <si>
    <t>Applied Animal Physiology</t>
  </si>
  <si>
    <t>Applied Plant Physiology</t>
  </si>
  <si>
    <t>Medicinal Chemistry</t>
  </si>
  <si>
    <t>Embryology (Animal and Plants)</t>
  </si>
  <si>
    <t>Chemical Analysis of Foods</t>
  </si>
  <si>
    <t>Marine Biology</t>
  </si>
  <si>
    <t>Bachelor of Science (Biology and Physics Double Major)</t>
  </si>
  <si>
    <t>Oscillations, Waves and Optics</t>
  </si>
  <si>
    <t>(Any one only)</t>
  </si>
  <si>
    <t>Electronics</t>
  </si>
  <si>
    <t>Astronomy</t>
  </si>
  <si>
    <t xml:space="preserve">Thermodynamics and Statistical Mechanics </t>
  </si>
  <si>
    <t xml:space="preserve">PHY603Sem </t>
  </si>
  <si>
    <t>Electromagnetism</t>
  </si>
  <si>
    <t>PHY606Sem</t>
  </si>
  <si>
    <t>Medical Physics</t>
  </si>
  <si>
    <t xml:space="preserve">PHY703Sem </t>
  </si>
  <si>
    <t>PHY709Sem</t>
  </si>
  <si>
    <t>Radiation Detection and Measurement</t>
  </si>
  <si>
    <t>Molecular Biology and Plant Biotechnology</t>
  </si>
  <si>
    <t>Embryology (Animals and Plants)</t>
  </si>
  <si>
    <t>Solid State and semiconductor Physics</t>
  </si>
  <si>
    <t>Principles of Conservation and Utilization of Energy</t>
  </si>
  <si>
    <t>Tropical Plant Biology</t>
  </si>
  <si>
    <t>Evolution</t>
  </si>
  <si>
    <t>Year 1 (Semester 1 and 2)</t>
  </si>
  <si>
    <t>Bachelor of Science (Physics and Chemistry) Double Major</t>
  </si>
  <si>
    <t>Oscillations, Waves and optics</t>
  </si>
  <si>
    <t>Year 2 (Semester 1 and 2)</t>
  </si>
  <si>
    <t>Bio-Chemistry</t>
  </si>
  <si>
    <t>Environmental Chemistry</t>
  </si>
  <si>
    <t>Students can choose any one out of three Electives</t>
  </si>
  <si>
    <t>Year 3 (Semester 1 and 2)</t>
  </si>
  <si>
    <t>Modern Instrumentation</t>
  </si>
  <si>
    <t>Medical Chemistry</t>
  </si>
  <si>
    <t>Solid State and Semiconductor Physics</t>
  </si>
  <si>
    <t>Students can choose any one out of two Electives</t>
  </si>
  <si>
    <t>CHM704Sem</t>
  </si>
  <si>
    <t>Chemistry of Materials and Polymers</t>
  </si>
  <si>
    <t>Bachelor of Science (Physics and Mathematics) Double Major</t>
  </si>
  <si>
    <t>Introduction to Probability</t>
  </si>
  <si>
    <t>Solid Geometry &amp; Multivariable Calculus</t>
  </si>
  <si>
    <t>Differential Equations</t>
  </si>
  <si>
    <t>Integral Transforms</t>
  </si>
  <si>
    <t>Bachelor of Science (Chemistry Courses for Single or Double Major)</t>
  </si>
  <si>
    <t>Introductory Chemistry</t>
  </si>
  <si>
    <t>Industrial Chemistry</t>
  </si>
  <si>
    <t>Marine Chemistry</t>
  </si>
  <si>
    <t>Advanced Physical Chemistry</t>
  </si>
  <si>
    <t>Advanced Inorganic Chemistry</t>
  </si>
  <si>
    <t>Chemistry of Dyes and Pigments</t>
  </si>
  <si>
    <t>Compulsory Units</t>
  </si>
  <si>
    <t>Post Graduate Diploma in Biology</t>
  </si>
  <si>
    <t>Elective Units MSc Year - 1 (Electives 1 – 5)</t>
  </si>
  <si>
    <t>BIO802</t>
  </si>
  <si>
    <t>BIO803</t>
  </si>
  <si>
    <t>BIO804</t>
  </si>
  <si>
    <t>BIO805</t>
  </si>
  <si>
    <t>Advanced Microbiology</t>
  </si>
  <si>
    <t>BIO806</t>
  </si>
  <si>
    <t>Master of Science in Biology</t>
  </si>
  <si>
    <t>Elective Units MSc Year – 2 (Electives 6, 7 and 8)</t>
  </si>
  <si>
    <t>Animal Behaviour</t>
  </si>
  <si>
    <t>Doctor of Philosophy in Biology</t>
  </si>
  <si>
    <t xml:space="preserve">BIO1000 </t>
  </si>
  <si>
    <t xml:space="preserve">Ph.D. Research </t>
  </si>
  <si>
    <t xml:space="preserve">BIO1001 </t>
  </si>
  <si>
    <t xml:space="preserve">Research Seminar/Special Lecture </t>
  </si>
  <si>
    <t>Post Graduate Diploma in Chemistry</t>
  </si>
  <si>
    <t>Elective Units PGD Year-1 (Electives-1 – 5)</t>
  </si>
  <si>
    <t>Chemistry of Natural Products</t>
  </si>
  <si>
    <t>Topics in Current Chemistry 1</t>
  </si>
  <si>
    <t>Master of Science in Chemistry</t>
  </si>
  <si>
    <t>Organometallic Chemistry and Catalysis</t>
  </si>
  <si>
    <t>Advanced Medicinal Chemistry</t>
  </si>
  <si>
    <t>Doctor of Philosophy in Chemistry</t>
  </si>
  <si>
    <t>Post Graduate Diploma in Physics</t>
  </si>
  <si>
    <t>Master of Science in Physics</t>
  </si>
  <si>
    <t>Power Electronics</t>
  </si>
  <si>
    <t>Doctor of Philosophy in Physics</t>
  </si>
  <si>
    <t xml:space="preserve">PHY1000 </t>
  </si>
  <si>
    <t xml:space="preserve">PHY1001 </t>
  </si>
  <si>
    <t xml:space="preserve">Higher Education Diploma in Food Technology </t>
  </si>
  <si>
    <t>General Chemistry/Organic Chemistry</t>
  </si>
  <si>
    <t>Principles of Food Science and Technology</t>
  </si>
  <si>
    <t>Food Microbiology and Safety</t>
  </si>
  <si>
    <t>Food Nutrition and Health</t>
  </si>
  <si>
    <t>Food Processing and Preservation</t>
  </si>
  <si>
    <t xml:space="preserve">Food Chemistry and Analysis </t>
  </si>
  <si>
    <t>Food System Sustainability</t>
  </si>
  <si>
    <t>Entrepreneurship and Small Business Management</t>
  </si>
  <si>
    <t xml:space="preserve">Industrial Attachment </t>
  </si>
  <si>
    <t>ELECTIVE ONE – Choose either one of the units below</t>
  </si>
  <si>
    <t xml:space="preserve">Instrumental Chemistry </t>
  </si>
  <si>
    <t xml:space="preserve">Higher Education Diploma in Environmental Sciences </t>
  </si>
  <si>
    <t xml:space="preserve">Introduction to Environmental Science </t>
  </si>
  <si>
    <t xml:space="preserve">Environmental Field Sampling </t>
  </si>
  <si>
    <t xml:space="preserve">Ethics Value and Governance </t>
  </si>
  <si>
    <t xml:space="preserve">Statistics and Probability </t>
  </si>
  <si>
    <t>Earth Processes and Resources</t>
  </si>
  <si>
    <t xml:space="preserve">Analytical Chemistry </t>
  </si>
  <si>
    <t xml:space="preserve">Introductory Biology </t>
  </si>
  <si>
    <t xml:space="preserve">Enviromental Biology </t>
  </si>
  <si>
    <t xml:space="preserve">Environmental Biology </t>
  </si>
  <si>
    <t xml:space="preserve">Environmental Research Methodologies </t>
  </si>
  <si>
    <t xml:space="preserve">Marine Chemistry </t>
  </si>
  <si>
    <t xml:space="preserve">Environmental Physics </t>
  </si>
  <si>
    <t xml:space="preserve">Environmental Pollution </t>
  </si>
  <si>
    <t xml:space="preserve">Environmental Law </t>
  </si>
  <si>
    <t xml:space="preserve">Biodiversity Conservation and Sustainable Development </t>
  </si>
  <si>
    <t xml:space="preserve">Environmental Chemistry </t>
  </si>
  <si>
    <t xml:space="preserve">Statistical Mathematics </t>
  </si>
  <si>
    <t xml:space="preserve">Higher Education Diploma in Environmental Management </t>
  </si>
  <si>
    <t xml:space="preserve">Introduction to Natural Resource Management </t>
  </si>
  <si>
    <t>Environmental Research Methodologies</t>
  </si>
  <si>
    <t xml:space="preserve">Environmental Issues &amp; Management </t>
  </si>
  <si>
    <t xml:space="preserve">Environmental Issues and Management </t>
  </si>
  <si>
    <t>Bachelor of Science (Environmental Science)</t>
  </si>
  <si>
    <t xml:space="preserve">Introductory Chemistry </t>
  </si>
  <si>
    <t xml:space="preserve">Earth Processes and Resources </t>
  </si>
  <si>
    <t xml:space="preserve">Statistics and Probabiliy </t>
  </si>
  <si>
    <t xml:space="preserve">Environmental Impact Assessment </t>
  </si>
  <si>
    <t xml:space="preserve">Geographic Information Systems </t>
  </si>
  <si>
    <t xml:space="preserve">Oceanography </t>
  </si>
  <si>
    <t xml:space="preserve">Fiji and South Pacific Freshwater Ecology </t>
  </si>
  <si>
    <t xml:space="preserve">Renewable and sustainable energy </t>
  </si>
  <si>
    <t xml:space="preserve">Marine Ecology </t>
  </si>
  <si>
    <t xml:space="preserve">Atmospheric Science and Global Climate Change </t>
  </si>
  <si>
    <t xml:space="preserve">Field Project </t>
  </si>
  <si>
    <t>Advanced Ecology</t>
  </si>
  <si>
    <t xml:space="preserve">Fiji and South Pacific Coastal Management </t>
  </si>
  <si>
    <t xml:space="preserve">Mining and It’s Environment </t>
  </si>
  <si>
    <t xml:space="preserve">Fiji and South Pacific Terrestrial Ecology </t>
  </si>
  <si>
    <t>Bachelor of Science (Environmental Management)</t>
  </si>
  <si>
    <t xml:space="preserve">Climate Change &amp; the South Pacific </t>
  </si>
  <si>
    <t xml:space="preserve">Fiji &amp; SP Freshwater Ecology </t>
  </si>
  <si>
    <t>Renewable and sustainable energy</t>
  </si>
  <si>
    <t xml:space="preserve">Mining and Its Environment </t>
  </si>
  <si>
    <t>Bachelor of Science (Food Technology)</t>
  </si>
  <si>
    <t>Quality Assurance and Legislation</t>
  </si>
  <si>
    <t>Seafood Science and Post-Harvest Fisheries</t>
  </si>
  <si>
    <t xml:space="preserve">Sensory Science and Evaluation </t>
  </si>
  <si>
    <t xml:space="preserve">Marketing Research  </t>
  </si>
  <si>
    <t>Food Product Development</t>
  </si>
  <si>
    <t>Post-Harvest Technology in Tropical Foods</t>
  </si>
  <si>
    <t>Food Engineering</t>
  </si>
  <si>
    <t>Food Research Project</t>
  </si>
  <si>
    <t>Postgraduate Diploma in Food Science &amp; Technology</t>
  </si>
  <si>
    <t>SAS801</t>
  </si>
  <si>
    <t>FDT802</t>
  </si>
  <si>
    <t xml:space="preserve">Advanced Food Safety </t>
  </si>
  <si>
    <t>FDT803</t>
  </si>
  <si>
    <t>Food Processing and Non-Communicable Diseases</t>
  </si>
  <si>
    <t>Choose one unit from the below</t>
  </si>
  <si>
    <t>FDT804</t>
  </si>
  <si>
    <t>Advanced Food Packaging Technology</t>
  </si>
  <si>
    <t>FDT805</t>
  </si>
  <si>
    <t>Independent Research Topics in Food Science and Technology</t>
  </si>
  <si>
    <t>Postgraduate Diploma in Environmental Conservation and Climate Change</t>
  </si>
  <si>
    <t>ENS801</t>
  </si>
  <si>
    <t>ENS802</t>
  </si>
  <si>
    <t xml:space="preserve">Management of ridge and reef ecosystems </t>
  </si>
  <si>
    <t>ENS803</t>
  </si>
  <si>
    <t>ENS804</t>
  </si>
  <si>
    <t>Major Project</t>
  </si>
  <si>
    <t>ENS805</t>
  </si>
  <si>
    <t>Effects of Climate Change on Ecosystems Dynamics in South Pacific</t>
  </si>
  <si>
    <t>Elective Units</t>
  </si>
  <si>
    <t xml:space="preserve">ENS806 </t>
  </si>
  <si>
    <t>ENS806</t>
  </si>
  <si>
    <t>Protected Area Management</t>
  </si>
  <si>
    <t>ENS807</t>
  </si>
  <si>
    <t>Remote Sensing and Geospatial Techniques.</t>
  </si>
  <si>
    <t>ENS808</t>
  </si>
  <si>
    <t>Restoration and protection of mangroves</t>
  </si>
  <si>
    <t>ENS809</t>
  </si>
  <si>
    <t>Hydrology</t>
  </si>
  <si>
    <t>Certificate IV in Occupational Health &amp; Safety</t>
  </si>
  <si>
    <t>OHS Introduction &amp; Law</t>
  </si>
  <si>
    <t>OHS Injury Statistics  &amp; Compensation</t>
  </si>
  <si>
    <t>Working At Heights</t>
  </si>
  <si>
    <t>Confine Space</t>
  </si>
  <si>
    <t>Personal Protective Equipment</t>
  </si>
  <si>
    <t>Occupational Hygiene</t>
  </si>
  <si>
    <t>Fire Safety &amp; Measures</t>
  </si>
  <si>
    <t>OHS Awareness</t>
  </si>
  <si>
    <t xml:space="preserve">Ethics, Values &amp; Governance </t>
  </si>
  <si>
    <t>Trade Diploma  in Occupational Health &amp; Safety</t>
  </si>
  <si>
    <t>Managing OHS System</t>
  </si>
  <si>
    <t>Introduction to IR &amp; HRM</t>
  </si>
  <si>
    <t>OHS for Mineral Mining &amp;Risk Impact  Assessment</t>
  </si>
  <si>
    <t>Certificate in CISCO Networking</t>
  </si>
  <si>
    <t>Introduction to Network</t>
  </si>
  <si>
    <t>ECI507</t>
  </si>
  <si>
    <t>Enterprise Security, Networking and Automation</t>
  </si>
  <si>
    <t>Research Thesis</t>
  </si>
  <si>
    <t>Ph.D. Thesis</t>
  </si>
  <si>
    <t>Elective Units  Year - 1 (2 Electives)</t>
  </si>
  <si>
    <t xml:space="preserve">Ridge to Reef Ecosystem Restoration and Management of Natural resources </t>
  </si>
  <si>
    <t>Integrated Mangrove Ecosystem Management</t>
  </si>
  <si>
    <t>Independent Research</t>
  </si>
  <si>
    <t>ESM803</t>
  </si>
  <si>
    <t xml:space="preserve">Climate Change Impact and Adaptation in the South Pacific </t>
  </si>
  <si>
    <t>ESM804</t>
  </si>
  <si>
    <t>Remote Sensing and Geospatial Techniques</t>
  </si>
  <si>
    <t>(Any 1 unit from the below)</t>
  </si>
  <si>
    <t>ESM802</t>
  </si>
  <si>
    <t>Ridge to Reef Ecosystem Restoration and Management of Natural resources</t>
  </si>
  <si>
    <t xml:space="preserve">ESM805 </t>
  </si>
  <si>
    <t xml:space="preserve">Hydrology </t>
  </si>
  <si>
    <t>ESM806</t>
  </si>
  <si>
    <t xml:space="preserve">Integrated Mangrove Ecosystem Management  </t>
  </si>
  <si>
    <t>ESM807</t>
  </si>
  <si>
    <t xml:space="preserve">Independent Research </t>
  </si>
  <si>
    <t>ENS1000</t>
  </si>
  <si>
    <t>ENS1001</t>
  </si>
  <si>
    <t>Elective Units Year - 1 (Elective 1)</t>
  </si>
  <si>
    <t>FDT900</t>
  </si>
  <si>
    <t>FDT1000</t>
  </si>
  <si>
    <t xml:space="preserve">FDT1001 </t>
  </si>
  <si>
    <t>Year One, Semester 1 Unit 1</t>
  </si>
  <si>
    <t>Certificate IV In Aircraft Maintenance Engineering - Avionics</t>
  </si>
  <si>
    <t>AML401</t>
  </si>
  <si>
    <t>Safety Management Systems</t>
  </si>
  <si>
    <t>AML402</t>
  </si>
  <si>
    <t>Air Legislation</t>
  </si>
  <si>
    <t>AMA311</t>
  </si>
  <si>
    <t>Introduction to Aviation &amp; OHS</t>
  </si>
  <si>
    <t>AMA312</t>
  </si>
  <si>
    <t>Aircraft Maintenance Practices General</t>
  </si>
  <si>
    <t>AMA313</t>
  </si>
  <si>
    <t>Aircraft Materials &amp; Processes</t>
  </si>
  <si>
    <t>AMA314</t>
  </si>
  <si>
    <t>Electrical Fundamentals DC Theory 1</t>
  </si>
  <si>
    <t>AMA321</t>
  </si>
  <si>
    <t>Aircraft Servicing and Handling</t>
  </si>
  <si>
    <t>AMA322</t>
  </si>
  <si>
    <t>Maintenance Practices Avionics 1</t>
  </si>
  <si>
    <t>Year One Semester 2</t>
  </si>
  <si>
    <t>Practical Attachment</t>
  </si>
  <si>
    <t>Year Two, Semester 1 Unit 2</t>
  </si>
  <si>
    <t>AMA323</t>
  </si>
  <si>
    <t>Maintenance Practice Avionics 2</t>
  </si>
  <si>
    <t>AMA325</t>
  </si>
  <si>
    <t xml:space="preserve">Electrical Fundamentals DC Theory 2   </t>
  </si>
  <si>
    <t>AMA326</t>
  </si>
  <si>
    <t>AC Theory &amp; Power Systems 1</t>
  </si>
  <si>
    <t>AMA332</t>
  </si>
  <si>
    <t>AC Theory &amp; Power System 3</t>
  </si>
  <si>
    <t>AMM333</t>
  </si>
  <si>
    <t>Aircraft Electrical Systems 1</t>
  </si>
  <si>
    <t>AMA334</t>
  </si>
  <si>
    <t>Aircraft Instrument System 1</t>
  </si>
  <si>
    <t>AMA335</t>
  </si>
  <si>
    <t>Aircraft Instrument Systems 2</t>
  </si>
  <si>
    <t>AMA336</t>
  </si>
  <si>
    <t>Analog Fundamentals 1</t>
  </si>
  <si>
    <t>Year Two, Semester 2 Unit 3</t>
  </si>
  <si>
    <t>AMA442</t>
  </si>
  <si>
    <t>Aircraft Electrical Systems 2</t>
  </si>
  <si>
    <t>AMA443</t>
  </si>
  <si>
    <t>Aircraft Electrical Systems 3</t>
  </si>
  <si>
    <t>AMA444</t>
  </si>
  <si>
    <t>Aircraft Instrument Systems 3</t>
  </si>
  <si>
    <t>AMA445</t>
  </si>
  <si>
    <t xml:space="preserve">Analog Fundamentals 3 </t>
  </si>
  <si>
    <t>AMA446</t>
  </si>
  <si>
    <t>Digital Techniques 1</t>
  </si>
  <si>
    <t>AMA452</t>
  </si>
  <si>
    <t>Radio Principles 1</t>
  </si>
  <si>
    <t>AMA453</t>
  </si>
  <si>
    <t>Radio Principles 2</t>
  </si>
  <si>
    <t>AMA454</t>
  </si>
  <si>
    <t>Radio Principles 3</t>
  </si>
  <si>
    <t>Year Three, Semester  One</t>
  </si>
  <si>
    <t>Year Three Semester 2 Unit 4</t>
  </si>
  <si>
    <t>AMA455</t>
  </si>
  <si>
    <t>Aircraft Environmental Systems</t>
  </si>
  <si>
    <t>AMA456</t>
  </si>
  <si>
    <t>Digital Techniques 3</t>
  </si>
  <si>
    <t>AMA461</t>
  </si>
  <si>
    <t>Pulse Systems</t>
  </si>
  <si>
    <t>AMA462</t>
  </si>
  <si>
    <t>Radio Navigation Systems</t>
  </si>
  <si>
    <t>AMA463</t>
  </si>
  <si>
    <t>Flight Controls &amp; Flight Director Systems</t>
  </si>
  <si>
    <t>AMA464</t>
  </si>
  <si>
    <t>Automatic Flight Control Systems</t>
  </si>
  <si>
    <t>AMA465</t>
  </si>
  <si>
    <t>Inertial Navigation &amp; Inertial Reference Systems</t>
  </si>
  <si>
    <t>AMA466</t>
  </si>
  <si>
    <t>Aircraft Oxygen Systems</t>
  </si>
  <si>
    <t>Year One, Semester  1 Unit 1</t>
  </si>
  <si>
    <t>Certificate IV In Aircraft Maintenance Engineering – Mechanical</t>
  </si>
  <si>
    <t>AMM311</t>
  </si>
  <si>
    <t>Introduction to Aviation &amp; OHS (Aero)</t>
  </si>
  <si>
    <t>AMM312</t>
  </si>
  <si>
    <t>Basic Electricity A</t>
  </si>
  <si>
    <t>AMM313</t>
  </si>
  <si>
    <t>Basic Electricity B</t>
  </si>
  <si>
    <t>AMM314</t>
  </si>
  <si>
    <t xml:space="preserve">Trade Technology &amp; Practices </t>
  </si>
  <si>
    <t>AMM315</t>
  </si>
  <si>
    <t xml:space="preserve">Aircraft Basic Science </t>
  </si>
  <si>
    <t>AMM316</t>
  </si>
  <si>
    <t>Fabrication &amp; Metallurgy</t>
  </si>
  <si>
    <t>Year One, Semester 2 Unit 2</t>
  </si>
  <si>
    <t>AMM321</t>
  </si>
  <si>
    <t>Aircraft Electrical Systems</t>
  </si>
  <si>
    <t>AMM322</t>
  </si>
  <si>
    <t>Aircraft Metalwork A</t>
  </si>
  <si>
    <t>AMM323</t>
  </si>
  <si>
    <t>Aircraft Metalwork B</t>
  </si>
  <si>
    <t>AMM324</t>
  </si>
  <si>
    <t>Aircraft Metalwork C</t>
  </si>
  <si>
    <t>AMM325</t>
  </si>
  <si>
    <t>Aircraft Maintenance Practices A</t>
  </si>
  <si>
    <t>AMM326</t>
  </si>
  <si>
    <t>Introduction to Aircraft Maintenance</t>
  </si>
  <si>
    <t>AMM327</t>
  </si>
  <si>
    <t>Composites</t>
  </si>
  <si>
    <t>AMM328</t>
  </si>
  <si>
    <t>Theory of Flight</t>
  </si>
  <si>
    <t xml:space="preserve">Year Two, Semester 1 Unit 3 </t>
  </si>
  <si>
    <t>AMM431</t>
  </si>
  <si>
    <t>Piston Engine Theory &amp; Construction</t>
  </si>
  <si>
    <t>AMM432</t>
  </si>
  <si>
    <t>Piston Engine Systems</t>
  </si>
  <si>
    <t>AMM433</t>
  </si>
  <si>
    <t>Piston Engine Maintenance</t>
  </si>
  <si>
    <t>AMM434</t>
  </si>
  <si>
    <t>Aircraft Propellers</t>
  </si>
  <si>
    <t>AMM435</t>
  </si>
  <si>
    <t>Aircraft Instrument Systems</t>
  </si>
  <si>
    <t>AMM436</t>
  </si>
  <si>
    <t>Aircraft Engine Instruments Systems</t>
  </si>
  <si>
    <t>AMM437</t>
  </si>
  <si>
    <t>Gas Turbine Principles &amp; Construction</t>
  </si>
  <si>
    <t>AMM438</t>
  </si>
  <si>
    <t>Gas Turbine Systems</t>
  </si>
  <si>
    <t>AMM439</t>
  </si>
  <si>
    <t>Gas Turbine Maintenance</t>
  </si>
  <si>
    <t>Year Two,  Semester 2</t>
  </si>
  <si>
    <t>Year Three, Semester 1</t>
  </si>
  <si>
    <t>AMM441</t>
  </si>
  <si>
    <t>Aircraft Structures and Systems</t>
  </si>
  <si>
    <t>AMM442</t>
  </si>
  <si>
    <t>Fluid Power Systems</t>
  </si>
  <si>
    <t>AMM443</t>
  </si>
  <si>
    <t>Aircraft Flight Controls</t>
  </si>
  <si>
    <t>AMM444</t>
  </si>
  <si>
    <t>Auxiliary Systems</t>
  </si>
  <si>
    <t>AMM445</t>
  </si>
  <si>
    <t>Aircraft Maintenance Practices B</t>
  </si>
  <si>
    <t>AMM446</t>
  </si>
  <si>
    <t>Helicopters</t>
  </si>
  <si>
    <t>AMM447</t>
  </si>
  <si>
    <t>AMM448</t>
  </si>
  <si>
    <t>Mobile Air–conditioning Systems &amp; Refrigerants</t>
  </si>
  <si>
    <t>Postgraduate Diploma in Environmental Science &amp; Management</t>
  </si>
  <si>
    <t>(Any 2 units from the below)</t>
  </si>
  <si>
    <t xml:space="preserve">ENS805 </t>
  </si>
  <si>
    <t>CODE</t>
  </si>
  <si>
    <t>COURSE  NAME</t>
  </si>
  <si>
    <t>YEAR 1  -    Semester 1</t>
  </si>
  <si>
    <t>Trade Diploma in Animal Husbandry</t>
  </si>
  <si>
    <t xml:space="preserve">ASM400 </t>
  </si>
  <si>
    <t>Animal Welfare and Behavior</t>
  </si>
  <si>
    <t xml:space="preserve">ASP400 </t>
  </si>
  <si>
    <t>Introduction to Animal Science</t>
  </si>
  <si>
    <t xml:space="preserve">ASN400 </t>
  </si>
  <si>
    <t>Fundamentals of Animal Nutrition and Feed Technology</t>
  </si>
  <si>
    <t xml:space="preserve">ASH400 </t>
  </si>
  <si>
    <t>Animal Housing System and Infrastructures</t>
  </si>
  <si>
    <t xml:space="preserve">COM402 </t>
  </si>
  <si>
    <t>Technical Communications</t>
  </si>
  <si>
    <t>YEAR 1   -    Semester 2</t>
  </si>
  <si>
    <t xml:space="preserve">ASH401 </t>
  </si>
  <si>
    <t>Introduction to Animal Anatomy and Physiology</t>
  </si>
  <si>
    <t xml:space="preserve">ASP402 </t>
  </si>
  <si>
    <t>Pig  and Poultry Production</t>
  </si>
  <si>
    <t xml:space="preserve">ASM402 </t>
  </si>
  <si>
    <t>Introduction to Farm Economics and Marketing</t>
  </si>
  <si>
    <t xml:space="preserve">ASP403 </t>
  </si>
  <si>
    <t>Applied Apiculture</t>
  </si>
  <si>
    <t>YEAR 1   -  Summer</t>
  </si>
  <si>
    <t xml:space="preserve">ASM403 </t>
  </si>
  <si>
    <t>Animal Husbandry Industrial Attachment</t>
  </si>
  <si>
    <t>YEAR 2   -    Semester 2</t>
  </si>
  <si>
    <t xml:space="preserve">ASP500 </t>
  </si>
  <si>
    <t>Principles of Pasture and Fodder Production</t>
  </si>
  <si>
    <t xml:space="preserve">ASH500 </t>
  </si>
  <si>
    <t>Livestock Product Processing and Meat Hygiene</t>
  </si>
  <si>
    <t xml:space="preserve">ASP501 </t>
  </si>
  <si>
    <t>Sheep and Goat Production</t>
  </si>
  <si>
    <t xml:space="preserve">ASH501 </t>
  </si>
  <si>
    <t>Animal Health and Management</t>
  </si>
  <si>
    <t>YEAR 2   -     Semester 2</t>
  </si>
  <si>
    <t xml:space="preserve">ASP502 </t>
  </si>
  <si>
    <t>Introduction to Animal Breeding and Genetics</t>
  </si>
  <si>
    <t xml:space="preserve">ASM501 </t>
  </si>
  <si>
    <t>Livestock Waste Management</t>
  </si>
  <si>
    <t xml:space="preserve">ASP503 </t>
  </si>
  <si>
    <t>Beef and Dairy Cattle Production</t>
  </si>
  <si>
    <t xml:space="preserve">ASM502 </t>
  </si>
  <si>
    <t>Livestock Production and Climate Change</t>
  </si>
  <si>
    <t>All units of the Trade Diploma in Animal Husbandry programme (Trim Semester mode) are mapped into the new Trade Diploma in Animal Husbandry programme (  Semester mode).</t>
  </si>
  <si>
    <t xml:space="preserve">   Semester 1 - Year 1 </t>
  </si>
  <si>
    <t>Higher Education Diploma in Animal Health</t>
  </si>
  <si>
    <t xml:space="preserve">VNC511 </t>
  </si>
  <si>
    <t>General Veterinary Nursing, Clinical Care and Handling</t>
  </si>
  <si>
    <t xml:space="preserve">VAP511 </t>
  </si>
  <si>
    <t>Principles of Veterinary Anatomy and Physiology</t>
  </si>
  <si>
    <t xml:space="preserve">AHQ611 </t>
  </si>
  <si>
    <t>Animal Welfare, Ethics, Health Law &amp; Quarantine</t>
  </si>
  <si>
    <t xml:space="preserve">  Semester 2 - Year 1</t>
  </si>
  <si>
    <t xml:space="preserve">VPM512 </t>
  </si>
  <si>
    <t>Introduction to Veterinary Pharmacology, Toxicology &amp; Therapeutics</t>
  </si>
  <si>
    <t xml:space="preserve">ANN512 </t>
  </si>
  <si>
    <t xml:space="preserve"> Animal Nutrition, Fodder &amp; Pasture Management</t>
  </si>
  <si>
    <t xml:space="preserve">LPM512 </t>
  </si>
  <si>
    <t xml:space="preserve"> Livestock Production Management</t>
  </si>
  <si>
    <t>Summer 1 - Year 1</t>
  </si>
  <si>
    <t xml:space="preserve">VSC622 </t>
  </si>
  <si>
    <t>Animal Care &amp; Management Industrial Attachment (8 weeks)</t>
  </si>
  <si>
    <t xml:space="preserve">  Semester 1 - Year 2</t>
  </si>
  <si>
    <t xml:space="preserve">VHZ621 </t>
  </si>
  <si>
    <t>Veterinary Hygiene, Food Safety, Zoonosis  and Public Health</t>
  </si>
  <si>
    <t xml:space="preserve">VMF621 </t>
  </si>
  <si>
    <t xml:space="preserve">animal Care &amp; Management Industrial Attachment (4 Weeks) </t>
  </si>
  <si>
    <t xml:space="preserve">VPS512 </t>
  </si>
  <si>
    <t>Introduction to Veterinary Parasitology</t>
  </si>
  <si>
    <t xml:space="preserve">VMI521 </t>
  </si>
  <si>
    <t>Introduction to Veterinary Microbiology</t>
  </si>
  <si>
    <t>Quarter 3 - Year 2</t>
  </si>
  <si>
    <t xml:space="preserve">Animal Care &amp; Management Industrial Attachment (4 Weeks) </t>
  </si>
  <si>
    <t xml:space="preserve">  Semester 2 - Year 2</t>
  </si>
  <si>
    <t xml:space="preserve">THE622 </t>
  </si>
  <si>
    <t>Theriogenology</t>
  </si>
  <si>
    <t xml:space="preserve">VHP622 </t>
  </si>
  <si>
    <t>Veterinary Clinical Hospital Procedures</t>
  </si>
  <si>
    <t xml:space="preserve">VSP622 </t>
  </si>
  <si>
    <t>Introduction to Basic Veterinary Surgery, Anaesthesia, Analgesia &amp; Physiotherapy</t>
  </si>
  <si>
    <t xml:space="preserve">VPP621 </t>
  </si>
  <si>
    <t>Introduction to Veterinary Pathology</t>
  </si>
  <si>
    <t>New Programmme 2020</t>
  </si>
  <si>
    <t xml:space="preserve">Year 1  -  Semester 1 </t>
  </si>
  <si>
    <t>Bachelor of Science in Animal Science</t>
  </si>
  <si>
    <t xml:space="preserve">ANS501 </t>
  </si>
  <si>
    <t xml:space="preserve">ANA501 </t>
  </si>
  <si>
    <t>Anatomy of Farm Animals</t>
  </si>
  <si>
    <t>AGS511</t>
  </si>
  <si>
    <t>Agricultural Statistics</t>
  </si>
  <si>
    <t xml:space="preserve">Year 1 - Semester 2 </t>
  </si>
  <si>
    <t>AMB501</t>
  </si>
  <si>
    <t>Introduction to Microbiology</t>
  </si>
  <si>
    <t>ABM512</t>
  </si>
  <si>
    <t>Integrated Fish Farming</t>
  </si>
  <si>
    <t>Year 1 - Summer</t>
  </si>
  <si>
    <t>AHT512</t>
  </si>
  <si>
    <t>Industrial Attachment* (8 Weeks)</t>
  </si>
  <si>
    <t xml:space="preserve">Year 2 - Semester 1 </t>
  </si>
  <si>
    <t xml:space="preserve">ANP601 </t>
  </si>
  <si>
    <t>Physiology of Farm Animals</t>
  </si>
  <si>
    <t xml:space="preserve">ANB602 </t>
  </si>
  <si>
    <t>Animal Nutritional Biochemistry</t>
  </si>
  <si>
    <t xml:space="preserve">APH604 </t>
  </si>
  <si>
    <t xml:space="preserve">Poultry Production </t>
  </si>
  <si>
    <t>AEX621</t>
  </si>
  <si>
    <t>Extension Methodologies and Technology Transfer</t>
  </si>
  <si>
    <t xml:space="preserve">Year 2 - Semester 2 </t>
  </si>
  <si>
    <t>AEG622</t>
  </si>
  <si>
    <t xml:space="preserve">Farm Machinery, Structure, Surveying &amp; Engineering Drawing  </t>
  </si>
  <si>
    <t xml:space="preserve">APR603 </t>
  </si>
  <si>
    <t>Pasture and Rangeland  Management</t>
  </si>
  <si>
    <t xml:space="preserve">AAN604 </t>
  </si>
  <si>
    <t xml:space="preserve">Applied Animal Nutrition </t>
  </si>
  <si>
    <t xml:space="preserve">AGB605 </t>
  </si>
  <si>
    <t>Animal Breeding and Genetics</t>
  </si>
  <si>
    <t>Year 2 - Summer - (Continuation of Industrial Attachment)</t>
  </si>
  <si>
    <t xml:space="preserve">Year 3 - Semester 1 </t>
  </si>
  <si>
    <t xml:space="preserve">AFD701 </t>
  </si>
  <si>
    <t xml:space="preserve">Farm Animal Diseases I </t>
  </si>
  <si>
    <t xml:space="preserve">ASG703 </t>
  </si>
  <si>
    <t xml:space="preserve">APP704 </t>
  </si>
  <si>
    <t>Pig Production</t>
  </si>
  <si>
    <t xml:space="preserve">ARM705 </t>
  </si>
  <si>
    <t>Animal Research Methods and Experimental Design</t>
  </si>
  <si>
    <t xml:space="preserve">Year 3 - Semester 2 </t>
  </si>
  <si>
    <t xml:space="preserve">ABP706 </t>
  </si>
  <si>
    <t>Beef Production</t>
  </si>
  <si>
    <t xml:space="preserve">AFD702 </t>
  </si>
  <si>
    <t xml:space="preserve">Farm Animal Diseases II    </t>
  </si>
  <si>
    <t>LPT732</t>
  </si>
  <si>
    <t>Abattoir Practice and Meat Science</t>
  </si>
  <si>
    <t>ADP701</t>
  </si>
  <si>
    <t>Dairy Production &amp; Milk Processing</t>
  </si>
  <si>
    <t>TOTAL</t>
  </si>
  <si>
    <t xml:space="preserve">  Semester 1 - Year 1</t>
  </si>
  <si>
    <t>Bachelor of Veterinary Science &amp; Animal Husbandry</t>
  </si>
  <si>
    <t xml:space="preserve">VAN511 </t>
  </si>
  <si>
    <t xml:space="preserve">Veterinary Anatomy- I </t>
  </si>
  <si>
    <t xml:space="preserve">VBC511 </t>
  </si>
  <si>
    <t>Veterinary Biochemistry and Intermediary Metabolism</t>
  </si>
  <si>
    <t xml:space="preserve">VPY511 </t>
  </si>
  <si>
    <t xml:space="preserve">Veterinary Physiology- I </t>
  </si>
  <si>
    <t xml:space="preserve">  Semester 2 - Year 1 </t>
  </si>
  <si>
    <t xml:space="preserve">Livestock Production Management </t>
  </si>
  <si>
    <t xml:space="preserve">VAN512 </t>
  </si>
  <si>
    <t xml:space="preserve">Veterinary Anatomy- II </t>
  </si>
  <si>
    <t>Animal Nutrition, Fodder &amp; Pasture Management</t>
  </si>
  <si>
    <t>Summer  - Year 1</t>
  </si>
  <si>
    <t xml:space="preserve">AHT612 </t>
  </si>
  <si>
    <t xml:space="preserve">  Semester 1 - Year 2 </t>
  </si>
  <si>
    <t xml:space="preserve">VPY521 </t>
  </si>
  <si>
    <t xml:space="preserve">Veterinary Physiology- II  </t>
  </si>
  <si>
    <t xml:space="preserve">VMC521 </t>
  </si>
  <si>
    <t>General Veterinary Microbiology and Immunology &amp;Serology</t>
  </si>
  <si>
    <t xml:space="preserve">VAN621             </t>
  </si>
  <si>
    <t xml:space="preserve">Veterinary Anatomy- III </t>
  </si>
  <si>
    <t xml:space="preserve">VAS521 </t>
  </si>
  <si>
    <t>Veterinary Biostatistics and Computer Application</t>
  </si>
  <si>
    <t xml:space="preserve">ANN622 </t>
  </si>
  <si>
    <t>Applied Animal Nutrition</t>
  </si>
  <si>
    <t xml:space="preserve">VPA522 </t>
  </si>
  <si>
    <t xml:space="preserve">General Veterinary Parasitology and Helminthology  </t>
  </si>
  <si>
    <t xml:space="preserve">AGB522 </t>
  </si>
  <si>
    <t>Animal Diversity, Genetics and Invasiology</t>
  </si>
  <si>
    <t xml:space="preserve">VMC622 </t>
  </si>
  <si>
    <t>Systematic Veterinary Bacteriology Mycology &amp;Virology</t>
  </si>
  <si>
    <t>Summer  - Year 2 (Continuation of Industrial Attachment)</t>
  </si>
  <si>
    <t xml:space="preserve">  Semester 1 - Year 3</t>
  </si>
  <si>
    <t xml:space="preserve">Year 3 </t>
  </si>
  <si>
    <t xml:space="preserve">VPT631 </t>
  </si>
  <si>
    <t>General, Systemic and Neuropharmacology</t>
  </si>
  <si>
    <t xml:space="preserve">VPP631 </t>
  </si>
  <si>
    <t xml:space="preserve"> Veterinary Pathology - I</t>
  </si>
  <si>
    <t xml:space="preserve">VPA631 </t>
  </si>
  <si>
    <t xml:space="preserve">Veterinary Entomology, Acarology and Protozoology </t>
  </si>
  <si>
    <t xml:space="preserve">LPT731 </t>
  </si>
  <si>
    <t xml:space="preserve"> Milk Technology &amp; Livestock Business Management</t>
  </si>
  <si>
    <t xml:space="preserve">  Semester 2 - Year 3 </t>
  </si>
  <si>
    <t xml:space="preserve">LPM632 </t>
  </si>
  <si>
    <t>Avian Production and Hatchery Management</t>
  </si>
  <si>
    <t xml:space="preserve">AGB732 </t>
  </si>
  <si>
    <t>Livestock and Poultry Breeding</t>
  </si>
  <si>
    <t xml:space="preserve">VPP732 </t>
  </si>
  <si>
    <t xml:space="preserve"> Veterinary Pathology II</t>
  </si>
  <si>
    <t xml:space="preserve">LPT732 </t>
  </si>
  <si>
    <t xml:space="preserve">  Semester 1 - Year  </t>
  </si>
  <si>
    <t xml:space="preserve">VBC741 </t>
  </si>
  <si>
    <t>Veterinary Laboratory Diagnosis  &amp; Biotechnology</t>
  </si>
  <si>
    <t xml:space="preserve">VMD741 </t>
  </si>
  <si>
    <t xml:space="preserve">Veterinary Clinical Medicine - I </t>
  </si>
  <si>
    <t xml:space="preserve">VPE641 </t>
  </si>
  <si>
    <t>Veterinary Hygiene, Food Safety and Public Health</t>
  </si>
  <si>
    <t xml:space="preserve">VPT741 </t>
  </si>
  <si>
    <t>Veterinary Chemotherapy and Toxicology</t>
  </si>
  <si>
    <t xml:space="preserve">  Semester 2 - Year 4</t>
  </si>
  <si>
    <t xml:space="preserve">VPE742 </t>
  </si>
  <si>
    <t>Veterinary Epidemiology and Zoonosis</t>
  </si>
  <si>
    <t xml:space="preserve">VSR742 </t>
  </si>
  <si>
    <t>General Veterinary Surgery &amp; Anaesthesiology</t>
  </si>
  <si>
    <t xml:space="preserve">VMD742 </t>
  </si>
  <si>
    <t xml:space="preserve">Veterinary Preventive Medicine - I </t>
  </si>
  <si>
    <t xml:space="preserve">VEQ742 </t>
  </si>
  <si>
    <t xml:space="preserve">Veterinary  Ethics , Welfare, Jurisprudence and Biosecurity </t>
  </si>
  <si>
    <t xml:space="preserve">  Semester 1 - Year 5 </t>
  </si>
  <si>
    <t xml:space="preserve">VGO751 </t>
  </si>
  <si>
    <t xml:space="preserve">Veterinary Theriogenology - I </t>
  </si>
  <si>
    <t xml:space="preserve">VCP751 </t>
  </si>
  <si>
    <t>Veterinary Clinical Practice – I</t>
  </si>
  <si>
    <t xml:space="preserve">VMD751 </t>
  </si>
  <si>
    <t xml:space="preserve">Veterinary Clinical Medicine – II </t>
  </si>
  <si>
    <t xml:space="preserve">VSR751 </t>
  </si>
  <si>
    <t>Veterinary Diagnostic Imaging,  Orthopaedic &amp; Lameness</t>
  </si>
  <si>
    <t xml:space="preserve">  Semester 2 - Year 5 </t>
  </si>
  <si>
    <t xml:space="preserve">VCP752 </t>
  </si>
  <si>
    <t>Veterinary Clinical Practice – II</t>
  </si>
  <si>
    <t xml:space="preserve">VGO752 </t>
  </si>
  <si>
    <t xml:space="preserve">Veterinary Theriogenology II  </t>
  </si>
  <si>
    <t xml:space="preserve">VMD752 </t>
  </si>
  <si>
    <t xml:space="preserve">Veterinary Preventive Medicine - II </t>
  </si>
  <si>
    <t xml:space="preserve">VSR752 </t>
  </si>
  <si>
    <t>Regional and Operative Veterinary Surgery</t>
  </si>
  <si>
    <t>Summer  Year 5  &amp;  Quarter 1 Year 6</t>
  </si>
  <si>
    <t xml:space="preserve">VET752 </t>
  </si>
  <si>
    <t>Rotatory Internship</t>
  </si>
  <si>
    <t>Trade Diploma in Applied Fisheries</t>
  </si>
  <si>
    <t>Technical communication</t>
  </si>
  <si>
    <t xml:space="preserve">TDF400 </t>
  </si>
  <si>
    <t xml:space="preserve">Fisheries Economics </t>
  </si>
  <si>
    <t xml:space="preserve">TDF401 </t>
  </si>
  <si>
    <t>Introduction to Aquaculture</t>
  </si>
  <si>
    <t xml:space="preserve">TDF402 </t>
  </si>
  <si>
    <t>Fish Feed Technology</t>
  </si>
  <si>
    <t xml:space="preserve">TDF403 </t>
  </si>
  <si>
    <t>Aquatic Biology</t>
  </si>
  <si>
    <t xml:space="preserve">TDF404 </t>
  </si>
  <si>
    <t>Limnology and Ecology</t>
  </si>
  <si>
    <t xml:space="preserve">TDF405 </t>
  </si>
  <si>
    <t>Fisheries Stock Assessment Methods</t>
  </si>
  <si>
    <t xml:space="preserve">TDF406 </t>
  </si>
  <si>
    <t xml:space="preserve">Fishing Equipment, Practices &amp; Technology </t>
  </si>
  <si>
    <t xml:space="preserve">TDF407 </t>
  </si>
  <si>
    <t>Fish Handling and Processing</t>
  </si>
  <si>
    <t>Summer - Year 1</t>
  </si>
  <si>
    <t>TDF409 *</t>
  </si>
  <si>
    <t>Fisheries Industrial Attachment*(8 weeks)</t>
  </si>
  <si>
    <t xml:space="preserve">TDF500 </t>
  </si>
  <si>
    <t>Fisheries Biology and Coral Reef management</t>
  </si>
  <si>
    <t xml:space="preserve">TDF501 </t>
  </si>
  <si>
    <t xml:space="preserve">Fisheries governance </t>
  </si>
  <si>
    <t xml:space="preserve">TDF502 </t>
  </si>
  <si>
    <t>Hatchery Equipment and Management</t>
  </si>
  <si>
    <t xml:space="preserve">TDF503 </t>
  </si>
  <si>
    <t>Shipboard Familiarization</t>
  </si>
  <si>
    <t xml:space="preserve"> Year 2 - Continuation of Fisheries Industrial Attachment</t>
  </si>
  <si>
    <t>Fisheries Industrial Attachment*(4 weeks)</t>
  </si>
  <si>
    <t xml:space="preserve">TDF504 </t>
  </si>
  <si>
    <t xml:space="preserve">Fishing Aggregating Device and Methods </t>
  </si>
  <si>
    <t xml:space="preserve">TDF505 </t>
  </si>
  <si>
    <t>Pond Engineering and Broodstock Management</t>
  </si>
  <si>
    <t xml:space="preserve">TDF506 </t>
  </si>
  <si>
    <t xml:space="preserve">Integrated Fish Farming </t>
  </si>
  <si>
    <t xml:space="preserve">TDF507 </t>
  </si>
  <si>
    <t>Climate Change Mitigation</t>
  </si>
  <si>
    <t>25 % of SDL hours will be considered for the calculation of credit points</t>
  </si>
  <si>
    <t xml:space="preserve">  Semester 1 - Year 1 </t>
  </si>
  <si>
    <t>Trade Diploma in Aquaculture</t>
  </si>
  <si>
    <t xml:space="preserve">TAQ401 </t>
  </si>
  <si>
    <t>Aquaponics</t>
  </si>
  <si>
    <t>Fisheries Economics</t>
  </si>
  <si>
    <t xml:space="preserve">  Semester 2 -  Year 2 </t>
  </si>
  <si>
    <t xml:space="preserve">TAQ402 </t>
  </si>
  <si>
    <t>Craft and Gear in Aquaculture</t>
  </si>
  <si>
    <t xml:space="preserve">TAQ404 </t>
  </si>
  <si>
    <t>Seaweed and giant clam farming</t>
  </si>
  <si>
    <t xml:space="preserve">TAQ405 </t>
  </si>
  <si>
    <t>Live Feed Culture</t>
  </si>
  <si>
    <t>Fish handling and Processing</t>
  </si>
  <si>
    <t>Fisheries Industrial Attachment</t>
  </si>
  <si>
    <t xml:space="preserve">  Semester 1 – Year 2 </t>
  </si>
  <si>
    <t>Fisheries Biology and coral reef management</t>
  </si>
  <si>
    <t xml:space="preserve">TAQ502 </t>
  </si>
  <si>
    <t>Pearl Farming</t>
  </si>
  <si>
    <t xml:space="preserve">TAQ503 </t>
  </si>
  <si>
    <t>Coral Farming</t>
  </si>
  <si>
    <t>Year 2 - Continuation of Fisheries Industrial Attachment</t>
  </si>
  <si>
    <t>x</t>
  </si>
  <si>
    <t xml:space="preserve">  Semester 2 – Year 2   </t>
  </si>
  <si>
    <t xml:space="preserve">TAQ504 </t>
  </si>
  <si>
    <t>Freshwater Aquaculture</t>
  </si>
  <si>
    <t>Integrated fish farming</t>
  </si>
  <si>
    <t xml:space="preserve">TAQ506 </t>
  </si>
  <si>
    <t>Fish Breeding</t>
  </si>
  <si>
    <t xml:space="preserve">TAQ507 </t>
  </si>
  <si>
    <t>Hatchery Management</t>
  </si>
  <si>
    <t>Bachelor of Science in Fisheries</t>
  </si>
  <si>
    <t xml:space="preserve">FCU500 </t>
  </si>
  <si>
    <t xml:space="preserve">FCU502 </t>
  </si>
  <si>
    <t xml:space="preserve">FCU503 </t>
  </si>
  <si>
    <t xml:space="preserve">BSF522 </t>
  </si>
  <si>
    <t>Statistics and Research Methods</t>
  </si>
  <si>
    <t xml:space="preserve">BSF503 </t>
  </si>
  <si>
    <t xml:space="preserve">Oceanography &amp; Coastal Resources </t>
  </si>
  <si>
    <t xml:space="preserve">BSF505 </t>
  </si>
  <si>
    <t xml:space="preserve">Fisheries Governance </t>
  </si>
  <si>
    <t>BSF506 *</t>
  </si>
  <si>
    <t xml:space="preserve">  Semester 1  - Year 2 </t>
  </si>
  <si>
    <t xml:space="preserve">BSF600 </t>
  </si>
  <si>
    <t>Water Quality Management in Fisheries</t>
  </si>
  <si>
    <t xml:space="preserve">BSF601 </t>
  </si>
  <si>
    <t>Quality Control and Value Adding</t>
  </si>
  <si>
    <t xml:space="preserve">BSF602 </t>
  </si>
  <si>
    <t>Coastal Aquaculture and Mariculture</t>
  </si>
  <si>
    <t xml:space="preserve">BSF603 </t>
  </si>
  <si>
    <t>Fisheries Taxonomy</t>
  </si>
  <si>
    <t>   Semester 2  - Year 2</t>
  </si>
  <si>
    <t xml:space="preserve">BSF604 </t>
  </si>
  <si>
    <t>Aquatic Biodiversity Conservation</t>
  </si>
  <si>
    <t xml:space="preserve">BSF605 </t>
  </si>
  <si>
    <t>Meteorology and Hydrology</t>
  </si>
  <si>
    <t xml:space="preserve">BSF606 </t>
  </si>
  <si>
    <t xml:space="preserve">BSF607 </t>
  </si>
  <si>
    <t>Fish Handling and Preservation</t>
  </si>
  <si>
    <t xml:space="preserve">BSF506 </t>
  </si>
  <si>
    <t>   Semester 1  - Year 3</t>
  </si>
  <si>
    <t xml:space="preserve">BSF700 </t>
  </si>
  <si>
    <t>Fishing Craft and Gear Technology</t>
  </si>
  <si>
    <t xml:space="preserve">BSF701 </t>
  </si>
  <si>
    <t xml:space="preserve">Limnology and Inland Fisheries </t>
  </si>
  <si>
    <t xml:space="preserve">BSF702 </t>
  </si>
  <si>
    <t>Fish Nutrition and Feed Formulation</t>
  </si>
  <si>
    <t xml:space="preserve">BSF703 </t>
  </si>
  <si>
    <t>Fisheries Genetics</t>
  </si>
  <si>
    <t>   Semester 2  - Year 3</t>
  </si>
  <si>
    <t xml:space="preserve">BSF704 </t>
  </si>
  <si>
    <t>Climate Change and GIS applications</t>
  </si>
  <si>
    <t xml:space="preserve">BSF705 </t>
  </si>
  <si>
    <t>Sustainable Fisheries and Biosecurity</t>
  </si>
  <si>
    <t xml:space="preserve">BSF706 </t>
  </si>
  <si>
    <t>Fisheries Research Project</t>
  </si>
  <si>
    <t xml:space="preserve">BSF708 </t>
  </si>
  <si>
    <t>Fish Population Dynamics and Stock Assessment</t>
  </si>
  <si>
    <t>Year 1 [TDWP&amp;VA]   Semester 1</t>
  </si>
  <si>
    <t>Trade Diploma in Wood Processing &amp; Value Adding</t>
  </si>
  <si>
    <t xml:space="preserve">FPM400  </t>
  </si>
  <si>
    <t>Applied Mathematics and Computing</t>
  </si>
  <si>
    <t xml:space="preserve">FWH401 </t>
  </si>
  <si>
    <t>Wood Products Utilization and Residue Management</t>
  </si>
  <si>
    <t xml:space="preserve">FWH402  </t>
  </si>
  <si>
    <t>Wood Processing and Timber Design Technology</t>
  </si>
  <si>
    <t>Technical Commnication</t>
  </si>
  <si>
    <t xml:space="preserve">FES400 </t>
  </si>
  <si>
    <t>Forest Biology</t>
  </si>
  <si>
    <t>Year 1 [TDWP&amp;VA]   Semester 2</t>
  </si>
  <si>
    <t xml:space="preserve">FES407 </t>
  </si>
  <si>
    <t>Pests and Diseases of Wood Products and Biosecurity</t>
  </si>
  <si>
    <t xml:space="preserve">FWH404 </t>
  </si>
  <si>
    <t xml:space="preserve">Computer Aided Design technology </t>
  </si>
  <si>
    <t xml:space="preserve">FWH400 </t>
  </si>
  <si>
    <t xml:space="preserve">Introduction to Wood Science </t>
  </si>
  <si>
    <t xml:space="preserve">FWH403 </t>
  </si>
  <si>
    <t>Wood Machineries</t>
  </si>
  <si>
    <t xml:space="preserve">YEAR 1 [TDWP&amp;VA] Summer  </t>
  </si>
  <si>
    <t xml:space="preserve">FPM403 </t>
  </si>
  <si>
    <t>Wood Processing and Value Adding Industrial Attachment (8 weeks)</t>
  </si>
  <si>
    <t>Year 2 [TDWP&amp;VA]   Semester 1</t>
  </si>
  <si>
    <t xml:space="preserve">FWH500 </t>
  </si>
  <si>
    <t>Plywood and Timber Lamination Manufacturing</t>
  </si>
  <si>
    <t xml:space="preserve">FWH501 </t>
  </si>
  <si>
    <t>Joinery and Furniture Manufacturing</t>
  </si>
  <si>
    <t xml:space="preserve">FPM504 </t>
  </si>
  <si>
    <t>Wood Industry Business and Enterprenuership</t>
  </si>
  <si>
    <t xml:space="preserve">FWH502 </t>
  </si>
  <si>
    <t>Wood Preservation and Engineering</t>
  </si>
  <si>
    <t>YEAR 2 [TDWP&amp;VA] Continuation of Wood Processing and Value Adding Industrial Attachment</t>
  </si>
  <si>
    <t>Wood Processing and Value Adding Industrial Attachment (4 weeks)</t>
  </si>
  <si>
    <t>Year 2 [TDWP&amp;VA]   Semester 2</t>
  </si>
  <si>
    <t xml:space="preserve">FWH503 </t>
  </si>
  <si>
    <t>Material, Quality and Operation Management in Wood Manufacturing</t>
  </si>
  <si>
    <t xml:space="preserve">FPM503 </t>
  </si>
  <si>
    <t>Costing and Supervision Management</t>
  </si>
  <si>
    <t xml:space="preserve">FAS502 </t>
  </si>
  <si>
    <t>Introduction to Non Timber Forest Products</t>
  </si>
  <si>
    <t xml:space="preserve">FPM502 </t>
  </si>
  <si>
    <t>Forest Law and Administration</t>
  </si>
  <si>
    <t>WPT509</t>
  </si>
  <si>
    <t>Industrial Attachment/practical training – 6 months</t>
  </si>
  <si>
    <t xml:space="preserve">      Year 1    Semester  I</t>
  </si>
  <si>
    <t>Certificate III in Commercial Agriculture</t>
  </si>
  <si>
    <t xml:space="preserve">ABM311 </t>
  </si>
  <si>
    <t>Agriculture Development &amp; Small Holder Farming.</t>
  </si>
  <si>
    <t xml:space="preserve">SAC311 </t>
  </si>
  <si>
    <t>Soil Fertilizers &amp; Organic Farming</t>
  </si>
  <si>
    <t xml:space="preserve">CPP311 </t>
  </si>
  <si>
    <t xml:space="preserve">Climate Change &amp; Crop Protection </t>
  </si>
  <si>
    <t xml:space="preserve">COM301 </t>
  </si>
  <si>
    <t xml:space="preserve">Communication Skills </t>
  </si>
  <si>
    <t xml:space="preserve">AEG312 </t>
  </si>
  <si>
    <t xml:space="preserve">Farm Machinery Management </t>
  </si>
  <si>
    <t xml:space="preserve">Year 1 Quarter </t>
  </si>
  <si>
    <t xml:space="preserve">AGR311 </t>
  </si>
  <si>
    <t>Year 1   Semester 2</t>
  </si>
  <si>
    <t xml:space="preserve">ABM321 </t>
  </si>
  <si>
    <t xml:space="preserve">Agribusiness Technology </t>
  </si>
  <si>
    <t xml:space="preserve">ABM322 </t>
  </si>
  <si>
    <t xml:space="preserve">Farm Business Planning </t>
  </si>
  <si>
    <t xml:space="preserve">HOR312 </t>
  </si>
  <si>
    <t>Post-Harvest &amp; Value Adding</t>
  </si>
  <si>
    <t xml:space="preserve">AGR312 </t>
  </si>
  <si>
    <t xml:space="preserve"> Specialization </t>
  </si>
  <si>
    <t>Certificate IV in Horticulture</t>
  </si>
  <si>
    <t xml:space="preserve">HOR401 </t>
  </si>
  <si>
    <t>Horticulture: Fruits and Vegetables Production</t>
  </si>
  <si>
    <t xml:space="preserve">SAC413 </t>
  </si>
  <si>
    <t>Soil Management for Horticultural Crops</t>
  </si>
  <si>
    <t xml:space="preserve">COM401 </t>
  </si>
  <si>
    <t xml:space="preserve">HOR404 </t>
  </si>
  <si>
    <t xml:space="preserve">Plant Propagation of Horticultural Crops </t>
  </si>
  <si>
    <t xml:space="preserve">AGR412  </t>
  </si>
  <si>
    <t>Horticultural Industrial Attachment</t>
  </si>
  <si>
    <t>Year 1:   Semester II</t>
  </si>
  <si>
    <t xml:space="preserve">HOR403 </t>
  </si>
  <si>
    <t xml:space="preserve">Horticultural Landscaping &amp; Floriculture  </t>
  </si>
  <si>
    <t xml:space="preserve">AEC401 </t>
  </si>
  <si>
    <t>Farm Management Skills</t>
  </si>
  <si>
    <t xml:space="preserve">HOR405 </t>
  </si>
  <si>
    <t>Protected Horticulture</t>
  </si>
  <si>
    <t xml:space="preserve">CRP401 </t>
  </si>
  <si>
    <t>Horticultural Pest &amp; Disease Management</t>
  </si>
  <si>
    <t xml:space="preserve">IFS402 </t>
  </si>
  <si>
    <t>Integrated Farming System</t>
  </si>
  <si>
    <t>YEAR1[TDA]   Semester 1</t>
  </si>
  <si>
    <t>Trade Diploma in Agriculture</t>
  </si>
  <si>
    <t xml:space="preserve">AEC411 </t>
  </si>
  <si>
    <t>Introduction to Farm Business Management</t>
  </si>
  <si>
    <t xml:space="preserve">ENT411 </t>
  </si>
  <si>
    <t xml:space="preserve">Basic Agricultural Biology  </t>
  </si>
  <si>
    <t xml:space="preserve">AGO411 </t>
  </si>
  <si>
    <t>Introductory Crop Production and Agro- meteorology</t>
  </si>
  <si>
    <t xml:space="preserve">AEX411 </t>
  </si>
  <si>
    <t xml:space="preserve">Agriculture Extension </t>
  </si>
  <si>
    <t>YEAR 1 [TDA]   Semester 2</t>
  </si>
  <si>
    <t xml:space="preserve">HOR412 </t>
  </si>
  <si>
    <t>Introductory Horticulture</t>
  </si>
  <si>
    <t xml:space="preserve">ENT412 </t>
  </si>
  <si>
    <t xml:space="preserve">Applied Entomology                             </t>
  </si>
  <si>
    <t xml:space="preserve">SAC412 </t>
  </si>
  <si>
    <t>Fundamentals of Soil Science  &amp; Climate Change</t>
  </si>
  <si>
    <t xml:space="preserve">AEG412 </t>
  </si>
  <si>
    <t>Farm Surveying, Farm Structures and Processing</t>
  </si>
  <si>
    <t xml:space="preserve">YEAR 1 [TDA] Summer </t>
  </si>
  <si>
    <t xml:space="preserve">AGR412 </t>
  </si>
  <si>
    <t>Agriculture Industrial Attachment(8 weeks)</t>
  </si>
  <si>
    <t>YEAR 2 [TDA]   Semester 1</t>
  </si>
  <si>
    <t xml:space="preserve">AGO521 </t>
  </si>
  <si>
    <t>Field Crop Husbandry</t>
  </si>
  <si>
    <t xml:space="preserve">PPA521 </t>
  </si>
  <si>
    <t>Plant Pathology</t>
  </si>
  <si>
    <t xml:space="preserve">AEG521 </t>
  </si>
  <si>
    <t>Farm Mechanization and Machinery</t>
  </si>
  <si>
    <t xml:space="preserve">SAC521 </t>
  </si>
  <si>
    <t>Soil Fertility, Fertilizers and Agrochemicals</t>
  </si>
  <si>
    <t>Agriculture Industrial Attachment (4 weeks)</t>
  </si>
  <si>
    <t>YEAR 2 [TDA]   Semester 2</t>
  </si>
  <si>
    <t xml:space="preserve">GPB522 </t>
  </si>
  <si>
    <t xml:space="preserve">Plant Breeding </t>
  </si>
  <si>
    <t xml:space="preserve">AGS522 </t>
  </si>
  <si>
    <t>Agricultural Statistics and Computing</t>
  </si>
  <si>
    <t xml:space="preserve">AEC522 </t>
  </si>
  <si>
    <t>Agricultural Marketing</t>
  </si>
  <si>
    <t xml:space="preserve">ASC522 </t>
  </si>
  <si>
    <t>Animal Production and Management</t>
  </si>
  <si>
    <t>Bachelor of Science in Agriculture (Agribusiness)</t>
  </si>
  <si>
    <t xml:space="preserve">AGS511 </t>
  </si>
  <si>
    <t xml:space="preserve">Agricultural Statistics </t>
  </si>
  <si>
    <t xml:space="preserve">AEX511 </t>
  </si>
  <si>
    <t>Agriculture Extension and Ethics</t>
  </si>
  <si>
    <t xml:space="preserve">ABM511 </t>
  </si>
  <si>
    <t>Agriculture Development in Fiji</t>
  </si>
  <si>
    <t xml:space="preserve">HOR512 </t>
  </si>
  <si>
    <t>Horticultural Fruit Crops</t>
  </si>
  <si>
    <t xml:space="preserve">AGO512 </t>
  </si>
  <si>
    <t>Agronomy &amp; Agro-meteorology</t>
  </si>
  <si>
    <t xml:space="preserve">ABM512 </t>
  </si>
  <si>
    <t xml:space="preserve">AGR500 </t>
  </si>
  <si>
    <t>Agriculture Internship*</t>
  </si>
  <si>
    <t xml:space="preserve">HOR621 </t>
  </si>
  <si>
    <t>Horticultural Vegetables &amp; Flowers</t>
  </si>
  <si>
    <t xml:space="preserve">AGO621 </t>
  </si>
  <si>
    <t>Agronomy of Field Crops</t>
  </si>
  <si>
    <t xml:space="preserve">ENT623 </t>
  </si>
  <si>
    <t xml:space="preserve">AMB621 </t>
  </si>
  <si>
    <t>Agriprenuership</t>
  </si>
  <si>
    <t xml:space="preserve">LPM602 </t>
  </si>
  <si>
    <t xml:space="preserve">ABM622 </t>
  </si>
  <si>
    <t>Principles of Agricultural Marketing</t>
  </si>
  <si>
    <t xml:space="preserve">AMB623 </t>
  </si>
  <si>
    <t>Agricultural Finance and Cooperation</t>
  </si>
  <si>
    <t xml:space="preserve">SAC621 </t>
  </si>
  <si>
    <t>Summer - Year 2</t>
  </si>
  <si>
    <t>X</t>
  </si>
  <si>
    <t xml:space="preserve">ABM731 </t>
  </si>
  <si>
    <t xml:space="preserve">ASC731 </t>
  </si>
  <si>
    <t>Livestock  Production and Management</t>
  </si>
  <si>
    <t xml:space="preserve">AEG731 </t>
  </si>
  <si>
    <t>Farm Power, Renewable Energy &amp; Agri-process Engineering</t>
  </si>
  <si>
    <t xml:space="preserve">ABM732 </t>
  </si>
  <si>
    <t xml:space="preserve">Agri-business Management </t>
  </si>
  <si>
    <t xml:space="preserve">  Semester 2 - Year 3</t>
  </si>
  <si>
    <t xml:space="preserve">HOR732 </t>
  </si>
  <si>
    <t xml:space="preserve">Preservation of Fruits &amp; Vegetables </t>
  </si>
  <si>
    <t xml:space="preserve">ABM733 </t>
  </si>
  <si>
    <t>Production Economics</t>
  </si>
  <si>
    <t xml:space="preserve">ABM734 </t>
  </si>
  <si>
    <t>Agricultural Marketing and Trade</t>
  </si>
  <si>
    <t xml:space="preserve">AGR750 </t>
  </si>
  <si>
    <t>Elective Courses (Choose only one)</t>
  </si>
  <si>
    <t>AGR750</t>
  </si>
  <si>
    <t>Research Topic: Agricultural Economics</t>
  </si>
  <si>
    <t>AGR751</t>
  </si>
  <si>
    <t>Research Topic: Agricultural Extension</t>
  </si>
  <si>
    <t>AGR752</t>
  </si>
  <si>
    <t>Research Topic: Agronomy</t>
  </si>
  <si>
    <t>AGR753</t>
  </si>
  <si>
    <t xml:space="preserve">Research Topic: Genetics &amp; Plant Breeding </t>
  </si>
  <si>
    <t>AGR754</t>
  </si>
  <si>
    <t>Research Topic: Horticulture</t>
  </si>
  <si>
    <t>AGR755</t>
  </si>
  <si>
    <t>Research Topic: Entomology</t>
  </si>
  <si>
    <t>Bachelor of Science in Agriculture (Crop Science)</t>
  </si>
  <si>
    <t xml:space="preserve">PPA511 </t>
  </si>
  <si>
    <t>Agricultural Biology</t>
  </si>
  <si>
    <t xml:space="preserve">ENT622 </t>
  </si>
  <si>
    <t>General Entomology</t>
  </si>
  <si>
    <t xml:space="preserve">AEX621 </t>
  </si>
  <si>
    <t>Extension Methodologies &amp; Technology Transfer</t>
  </si>
  <si>
    <t xml:space="preserve">AEG622 </t>
  </si>
  <si>
    <t xml:space="preserve">GPB622 </t>
  </si>
  <si>
    <t>Principles of Genetics</t>
  </si>
  <si>
    <t xml:space="preserve">PPA622 </t>
  </si>
  <si>
    <t>Principles of Plant Pathology</t>
  </si>
  <si>
    <t xml:space="preserve">ENT731 </t>
  </si>
  <si>
    <t>Economic Entomology</t>
  </si>
  <si>
    <t xml:space="preserve">GPB731 </t>
  </si>
  <si>
    <t>Agri-business Management</t>
  </si>
  <si>
    <t>Preservation of Fruits &amp; Vegetables</t>
  </si>
  <si>
    <t xml:space="preserve">AGO732 </t>
  </si>
  <si>
    <t>Agriculture Water Management</t>
  </si>
  <si>
    <t xml:space="preserve">SAC732 </t>
  </si>
  <si>
    <t>Soil Chemistry and Fertility</t>
  </si>
  <si>
    <t>YEAR1[TDF]   Semester 1</t>
  </si>
  <si>
    <t>Trade Diploma in Forestry</t>
  </si>
  <si>
    <t xml:space="preserve">FPM400 </t>
  </si>
  <si>
    <t xml:space="preserve">Forest Biology </t>
  </si>
  <si>
    <t xml:space="preserve">FES401 </t>
  </si>
  <si>
    <t>Introduction to Forest Dendrology and Taxonomy</t>
  </si>
  <si>
    <t xml:space="preserve">FES402 </t>
  </si>
  <si>
    <t>Silviculture</t>
  </si>
  <si>
    <t>YEAR 1 [TDF]   Semester 2</t>
  </si>
  <si>
    <t xml:space="preserve">FES403 </t>
  </si>
  <si>
    <t xml:space="preserve">Pests and Diseases of Forestry and Biosecurity </t>
  </si>
  <si>
    <t xml:space="preserve">FES404 </t>
  </si>
  <si>
    <t>Fundamentals of Forest Ecology</t>
  </si>
  <si>
    <t xml:space="preserve">FAS400 </t>
  </si>
  <si>
    <t>Agroforestry and Wood Science</t>
  </si>
  <si>
    <t xml:space="preserve">FAS401 </t>
  </si>
  <si>
    <t>Introduction to Social Forestry</t>
  </si>
  <si>
    <t xml:space="preserve">YEAR 1 [TDF] Summer  </t>
  </si>
  <si>
    <t xml:space="preserve">FPM401 </t>
  </si>
  <si>
    <t>Forestry Industrial Attachment (8 weeks)</t>
  </si>
  <si>
    <t>YEAR 2 [TDF]   Semester 1</t>
  </si>
  <si>
    <t xml:space="preserve">FES500 </t>
  </si>
  <si>
    <t>Introduction to Forest Fire</t>
  </si>
  <si>
    <t xml:space="preserve">FBS500 </t>
  </si>
  <si>
    <t>Fundamentals of Forest Survey and Mapping</t>
  </si>
  <si>
    <t xml:space="preserve">FPM500 </t>
  </si>
  <si>
    <t>Introduction to Forest Economics</t>
  </si>
  <si>
    <t xml:space="preserve">FBS501 </t>
  </si>
  <si>
    <t>Fundamentals of Forest Biometry</t>
  </si>
  <si>
    <t>YEAR 2 [TDF] Continuation of Forestry Industrial Attachment</t>
  </si>
  <si>
    <t>Forestry Industrial Attachment (4 weeks)</t>
  </si>
  <si>
    <t>YEAR 2 [TDF]   Semester 2</t>
  </si>
  <si>
    <t xml:space="preserve">FPM501 </t>
  </si>
  <si>
    <t>Commercial Forestry and Entrepreneurship</t>
  </si>
  <si>
    <t xml:space="preserve">FES501 </t>
  </si>
  <si>
    <t>Introduction to Climate Change and REDD+</t>
  </si>
  <si>
    <t xml:space="preserve">FAS500 </t>
  </si>
  <si>
    <t>YEAR1[TDAGF]   Semester 1</t>
  </si>
  <si>
    <t>Trade Diploma in Agro Forestry</t>
  </si>
  <si>
    <t xml:space="preserve">FAS402 </t>
  </si>
  <si>
    <t>Introduction to Agroforestry</t>
  </si>
  <si>
    <t>YEAR 1 [TDAGF]   Semester 2</t>
  </si>
  <si>
    <t xml:space="preserve">FES405 </t>
  </si>
  <si>
    <t>Pests and Diseases of Agroforestry and Biosecurity</t>
  </si>
  <si>
    <t xml:space="preserve">FES406 </t>
  </si>
  <si>
    <t>Agroforestry Trees and Silvicultural Practices</t>
  </si>
  <si>
    <t xml:space="preserve">YEAR 1 [TDAGF] Summer    </t>
  </si>
  <si>
    <t xml:space="preserve">FPM402 </t>
  </si>
  <si>
    <t>Agroforestry Industrial Attachment (8weeks)</t>
  </si>
  <si>
    <t>YEAR 2 [TDAGF]   Semester 1</t>
  </si>
  <si>
    <t>Entrepreneurship in Agroforestry</t>
  </si>
  <si>
    <t xml:space="preserve">YEAR 2 [TDAGF] Summer  continuation  </t>
  </si>
  <si>
    <t>Agroforestry Industrial Attachment (4weeks)</t>
  </si>
  <si>
    <t>YEAR 2 [TDAGF]   Semester 2</t>
  </si>
  <si>
    <t xml:space="preserve">FAS501 </t>
  </si>
  <si>
    <t>Permaculture</t>
  </si>
  <si>
    <t>Introduction to Climate change and REDD+</t>
  </si>
  <si>
    <t>Agroforestry for Rural Development in the Pacific Region</t>
  </si>
  <si>
    <t xml:space="preserve">  Semester 1 [BScFOR] Year 1</t>
  </si>
  <si>
    <t>Bachelor of Science in Forestry</t>
  </si>
  <si>
    <t xml:space="preserve">FES502 </t>
  </si>
  <si>
    <t>Forest Dendrology</t>
  </si>
  <si>
    <t>English For Academic Studies</t>
  </si>
  <si>
    <t xml:space="preserve">FPM507 </t>
  </si>
  <si>
    <t>Statistics in Forestry</t>
  </si>
  <si>
    <t xml:space="preserve">FES503 </t>
  </si>
  <si>
    <t>Climate Change and REDD+</t>
  </si>
  <si>
    <t xml:space="preserve">  Semester 2 [BScFOR] Year 1</t>
  </si>
  <si>
    <t xml:space="preserve">FES504 </t>
  </si>
  <si>
    <t>Forest Fire</t>
  </si>
  <si>
    <t xml:space="preserve">FES505 </t>
  </si>
  <si>
    <t>Forest Ecology</t>
  </si>
  <si>
    <t xml:space="preserve">FBS502 </t>
  </si>
  <si>
    <t xml:space="preserve">Forest Survey and Mapping </t>
  </si>
  <si>
    <t>Summer   [BScFOR] Year 1</t>
  </si>
  <si>
    <t xml:space="preserve">FPM508 </t>
  </si>
  <si>
    <t xml:space="preserve">Forestry Internship </t>
  </si>
  <si>
    <t xml:space="preserve">  Semester 1 [BScFOR] Year 2</t>
  </si>
  <si>
    <t xml:space="preserve">FAS600 </t>
  </si>
  <si>
    <t>Non-Timber Forest Products</t>
  </si>
  <si>
    <t xml:space="preserve">FPM600 </t>
  </si>
  <si>
    <t>Forest Economics</t>
  </si>
  <si>
    <t xml:space="preserve">FAS601 </t>
  </si>
  <si>
    <t>Plantation Forestry</t>
  </si>
  <si>
    <t xml:space="preserve">FES600 </t>
  </si>
  <si>
    <t>Forest Pathology and Entomology</t>
  </si>
  <si>
    <t xml:space="preserve">  Semester 2 [BScFOR] Year 2</t>
  </si>
  <si>
    <t xml:space="preserve">FAS602 </t>
  </si>
  <si>
    <t xml:space="preserve">Agroforestry Systems </t>
  </si>
  <si>
    <t xml:space="preserve">FBS600 </t>
  </si>
  <si>
    <t>Forest Biometry</t>
  </si>
  <si>
    <t xml:space="preserve">FPM601  </t>
  </si>
  <si>
    <t>Sustainable Forestry</t>
  </si>
  <si>
    <t xml:space="preserve">FWH600 </t>
  </si>
  <si>
    <t>Forest Harvesting and Ergonomics</t>
  </si>
  <si>
    <t>Summer [BScFOR] Year 2</t>
  </si>
  <si>
    <t xml:space="preserve">  Semester 1 [BScFOR] Year 3</t>
  </si>
  <si>
    <t xml:space="preserve">FAS700 </t>
  </si>
  <si>
    <t>Forestry Business and Entrepreneurship</t>
  </si>
  <si>
    <t xml:space="preserve">FES700 </t>
  </si>
  <si>
    <t>Silvicultural Systems</t>
  </si>
  <si>
    <t xml:space="preserve">FPM700 </t>
  </si>
  <si>
    <t>Forest Planning and Management</t>
  </si>
  <si>
    <t xml:space="preserve">FES701 </t>
  </si>
  <si>
    <t>Environmental Forestry</t>
  </si>
  <si>
    <t xml:space="preserve">  Semester 2 [BScFOR] Year 3</t>
  </si>
  <si>
    <t xml:space="preserve">FPM701 </t>
  </si>
  <si>
    <t>Forest Administration</t>
  </si>
  <si>
    <t xml:space="preserve">FPM702 </t>
  </si>
  <si>
    <t>Forestry Research Methodology</t>
  </si>
  <si>
    <t xml:space="preserve">FWH700 </t>
  </si>
  <si>
    <t>Wood Science and Utilization</t>
  </si>
  <si>
    <t xml:space="preserve">FBS700 </t>
  </si>
  <si>
    <t>Remote Sensing and GIS in Forestry</t>
  </si>
  <si>
    <t xml:space="preserve">Not approved </t>
  </si>
  <si>
    <t>PGD Agriculture (Various Discpline)</t>
  </si>
  <si>
    <t>AGO801</t>
  </si>
  <si>
    <t>Agronomy (Field and lab based practical)</t>
  </si>
  <si>
    <t>SAC801</t>
  </si>
  <si>
    <t>Soil Science(Field and Lab based practical)</t>
  </si>
  <si>
    <t>HOR801</t>
  </si>
  <si>
    <t>Horticulture(Field and lab based practical)</t>
  </si>
  <si>
    <t>ENT801</t>
  </si>
  <si>
    <t>Entomology(Lab based practical)</t>
  </si>
  <si>
    <t>PPA801</t>
  </si>
  <si>
    <t>Plant pathology (Lab based practical)</t>
  </si>
  <si>
    <t>AEC801</t>
  </si>
  <si>
    <t>Agriculture Economics (Field/Lab/class based practical)</t>
  </si>
  <si>
    <t>AEX801</t>
  </si>
  <si>
    <t>Agriculture Extension (Field/Lab/class based practical)</t>
  </si>
  <si>
    <t>GPB801</t>
  </si>
  <si>
    <t>Genetics and Plant Breeding (Lab based practical)</t>
  </si>
  <si>
    <t>AEG801</t>
  </si>
  <si>
    <t>Agriculture Engineering (Workshop based practical)</t>
  </si>
  <si>
    <t>AGS801</t>
  </si>
  <si>
    <t>Agriculture statistics (Class based practical)</t>
  </si>
  <si>
    <t>XXX8</t>
  </si>
  <si>
    <t>Research</t>
  </si>
  <si>
    <t>COURSE  NAME</t>
  </si>
  <si>
    <t>AGO901</t>
  </si>
  <si>
    <t>SAC901</t>
  </si>
  <si>
    <t>HOR901</t>
  </si>
  <si>
    <t>ENT901</t>
  </si>
  <si>
    <t>PPA901</t>
  </si>
  <si>
    <t>AEC901</t>
  </si>
  <si>
    <t>AEX901</t>
  </si>
  <si>
    <t>GPB901</t>
  </si>
  <si>
    <t>AEG901</t>
  </si>
  <si>
    <t>XXX900</t>
  </si>
  <si>
    <t>Master of Science in Agriculture</t>
  </si>
  <si>
    <t xml:space="preserve">Research Planning and Experimentation  (Core course)
</t>
  </si>
  <si>
    <t xml:space="preserve"> Elective Courses (Choose  two)</t>
  </si>
  <si>
    <t>Agribusiness</t>
  </si>
  <si>
    <t>ABM801</t>
  </si>
  <si>
    <t>Agricultural Growth and Development</t>
  </si>
  <si>
    <t>ABM802</t>
  </si>
  <si>
    <t>Agricultural Production Economics</t>
  </si>
  <si>
    <t>Agricultural Engineering</t>
  </si>
  <si>
    <t xml:space="preserve">Watershed Management, Hydrology,Irrigation &amp; Drainage  </t>
  </si>
  <si>
    <t>AEG802</t>
  </si>
  <si>
    <t xml:space="preserve">Engineering Properties of Agricultural Food Materials </t>
  </si>
  <si>
    <t>Agricultural Extension</t>
  </si>
  <si>
    <t xml:space="preserve">Agricultural Extension in the South Pacific </t>
  </si>
  <si>
    <t>Agronomy</t>
  </si>
  <si>
    <t>Applications of Climate Studies in Agriculture</t>
  </si>
  <si>
    <t>AGO802</t>
  </si>
  <si>
    <t>Advance Concepts of Crop Production</t>
  </si>
  <si>
    <t>Animal Production</t>
  </si>
  <si>
    <t>APN801</t>
  </si>
  <si>
    <t>Genetic Improvement of Livestock</t>
  </si>
  <si>
    <t>APN802</t>
  </si>
  <si>
    <t>Pasture and Rangeland Management</t>
  </si>
  <si>
    <t>Entomology</t>
  </si>
  <si>
    <t>Agricultural Entomology</t>
  </si>
  <si>
    <t>ENT802</t>
  </si>
  <si>
    <t xml:space="preserve">General Entomology </t>
  </si>
  <si>
    <t>Genetics and Plant Breeding</t>
  </si>
  <si>
    <t>Advanced Plant Biochemistry</t>
  </si>
  <si>
    <t>GPB802</t>
  </si>
  <si>
    <t>Genetic Resources, Germplasm Collection and Conservation</t>
  </si>
  <si>
    <t>Horticulture</t>
  </si>
  <si>
    <t>Fruits and Plantation Crops</t>
  </si>
  <si>
    <t>HOR802</t>
  </si>
  <si>
    <t>Vegetables</t>
  </si>
  <si>
    <t>Soil Science</t>
  </si>
  <si>
    <t>Soil Genesis and Classification</t>
  </si>
  <si>
    <t>SAC802</t>
  </si>
  <si>
    <t xml:space="preserve">Soil Chemistry </t>
  </si>
  <si>
    <t>PPA802</t>
  </si>
  <si>
    <t>Plant and Microbe Interaction</t>
  </si>
  <si>
    <t>PST801</t>
  </si>
  <si>
    <t>Special Topic  (Core course)</t>
  </si>
  <si>
    <t>ABM803</t>
  </si>
  <si>
    <t>Agricultural Management</t>
  </si>
  <si>
    <t>ABM804</t>
  </si>
  <si>
    <t xml:space="preserve">Agripreneurship </t>
  </si>
  <si>
    <t>AEG803</t>
  </si>
  <si>
    <t>Principles of Mechanics of Machinery, Instruments and Agricultural Structures</t>
  </si>
  <si>
    <t>AEG804</t>
  </si>
  <si>
    <t xml:space="preserve">Post-harvest Technology and Engineering </t>
  </si>
  <si>
    <t>AEX802</t>
  </si>
  <si>
    <t>Extension Programme Planning and Evaluation</t>
  </si>
  <si>
    <t>AGO803</t>
  </si>
  <si>
    <t xml:space="preserve">Cropping and Farming Systems </t>
  </si>
  <si>
    <t>AGO804</t>
  </si>
  <si>
    <t>Organic Farming  and Sustainable Agriculture</t>
  </si>
  <si>
    <t>APN803</t>
  </si>
  <si>
    <t xml:space="preserve">Animal Nutrition and Metabolism </t>
  </si>
  <si>
    <t>APN804</t>
  </si>
  <si>
    <t>Animal Reproductive Physiology</t>
  </si>
  <si>
    <t>ENT803</t>
  </si>
  <si>
    <t xml:space="preserve">Insect Ecology </t>
  </si>
  <si>
    <t>ENT804</t>
  </si>
  <si>
    <t>Integrated Pest Management</t>
  </si>
  <si>
    <t>GPB803</t>
  </si>
  <si>
    <t>Molecular Biology of Plants</t>
  </si>
  <si>
    <t>GPB804</t>
  </si>
  <si>
    <t>Advanced Plant Genetics</t>
  </si>
  <si>
    <t>HOR803</t>
  </si>
  <si>
    <t>Floriculture and Landscape Management</t>
  </si>
  <si>
    <t>HOR804</t>
  </si>
  <si>
    <t>Medicinal, Aromatic &amp; Spice Crops</t>
  </si>
  <si>
    <t>SAC803</t>
  </si>
  <si>
    <t>Advances in Soil Fertility Management</t>
  </si>
  <si>
    <t>SAC804</t>
  </si>
  <si>
    <t>Soil Microbiology</t>
  </si>
  <si>
    <t>PPA803</t>
  </si>
  <si>
    <t xml:space="preserve">Plant Diseases Epidemiology </t>
  </si>
  <si>
    <t>PPA804</t>
  </si>
  <si>
    <t>Biosecurity Legislation and Standards</t>
  </si>
  <si>
    <t>MTR901</t>
  </si>
  <si>
    <t>Master Thesis Research (Continued to semsester 2)</t>
  </si>
  <si>
    <t>Elective Courses (Choose  three)</t>
  </si>
  <si>
    <t>ABM901</t>
  </si>
  <si>
    <t>ABM902</t>
  </si>
  <si>
    <t>Agricultural Project Management</t>
  </si>
  <si>
    <t>ABM903</t>
  </si>
  <si>
    <t>Agribusiness Supply Chain Management</t>
  </si>
  <si>
    <t>Precision Agriculture Technologies</t>
  </si>
  <si>
    <t>AEG902</t>
  </si>
  <si>
    <t>Agricultural Food Process Engineering</t>
  </si>
  <si>
    <t>AEG903</t>
  </si>
  <si>
    <t>Farm Power and Waste Management</t>
  </si>
  <si>
    <t>Knowledge Transfer and Trends in Agricultural Extension</t>
  </si>
  <si>
    <t>AEX902</t>
  </si>
  <si>
    <t>Rural Community Development</t>
  </si>
  <si>
    <t>AEX903</t>
  </si>
  <si>
    <t>Special Topic 2</t>
  </si>
  <si>
    <t>Advances in Weed Management</t>
  </si>
  <si>
    <t>AGO902</t>
  </si>
  <si>
    <t>Rainfed Farming</t>
  </si>
  <si>
    <t>AGO903</t>
  </si>
  <si>
    <t>Crop Management in Problem Soils</t>
  </si>
  <si>
    <t>APN901</t>
  </si>
  <si>
    <t>Limitations to Animal Production</t>
  </si>
  <si>
    <t>APN902</t>
  </si>
  <si>
    <t>Feedlot Management</t>
  </si>
  <si>
    <t>APN903</t>
  </si>
  <si>
    <t>Animal Welfare and Behaviour</t>
  </si>
  <si>
    <t xml:space="preserve">Insect- Plant Interaction </t>
  </si>
  <si>
    <t>ENT902</t>
  </si>
  <si>
    <t xml:space="preserve">Invasive Alien Species and Biosecurity Risks </t>
  </si>
  <si>
    <t>ENT903</t>
  </si>
  <si>
    <t>Insect Evolution, Biogeography and Identification</t>
  </si>
  <si>
    <t>Biotechnology for Crop Improvement</t>
  </si>
  <si>
    <t>GPB902</t>
  </si>
  <si>
    <t>Advanced Plant Genomics and Bioinformatics</t>
  </si>
  <si>
    <t>GPB903</t>
  </si>
  <si>
    <t>Modern Technologies and Applications in Plant Breeding</t>
  </si>
  <si>
    <t>Fruit and Plantation Crop Breeding</t>
  </si>
  <si>
    <t>HOR902</t>
  </si>
  <si>
    <t>Vegetable Breeding</t>
  </si>
  <si>
    <t>HOR903</t>
  </si>
  <si>
    <t>Physiology of Growth and Development in Horticulture</t>
  </si>
  <si>
    <t>Soil and Plant Analysis</t>
  </si>
  <si>
    <t>SAC902</t>
  </si>
  <si>
    <t>Soil Degradation and Conservation</t>
  </si>
  <si>
    <t>SAC903</t>
  </si>
  <si>
    <t>Soil Physics</t>
  </si>
  <si>
    <t xml:space="preserve">Seed and Post-harvest Pathology </t>
  </si>
  <si>
    <t>PPA902</t>
  </si>
  <si>
    <t xml:space="preserve">Plant Nematology &amp; Weed Science </t>
  </si>
  <si>
    <t>PPA903</t>
  </si>
  <si>
    <t xml:space="preserve">Plant Disease Diagnosis </t>
  </si>
  <si>
    <t>SRP901</t>
  </si>
  <si>
    <t>Master of Science in Agriculture by Course work and Thesis</t>
  </si>
  <si>
    <t xml:space="preserve">  Specilisation/Elective Courses (Choose  two)</t>
  </si>
  <si>
    <t>AEX804</t>
  </si>
  <si>
    <t>Year 2 Semester 1 &amp; 2</t>
  </si>
  <si>
    <t xml:space="preserve">Master Thesis Research </t>
  </si>
  <si>
    <t>Master of Science in Agriculture by Course work and Research Project</t>
  </si>
  <si>
    <t xml:space="preserve">  Specilisation/Elective Courses (Choose any two)</t>
  </si>
  <si>
    <t xml:space="preserve"> Specilisation/Elective Courses (Choose any two)</t>
  </si>
  <si>
    <t>Specilisation/Elective Courses (Choose any three)</t>
  </si>
  <si>
    <t>Supervised Research Project /Mini Thesis</t>
  </si>
  <si>
    <t>Total:Courses and Research Project</t>
  </si>
  <si>
    <t>Sports Management and Ethics</t>
  </si>
  <si>
    <t>EDU528</t>
  </si>
  <si>
    <t>EDU538</t>
  </si>
  <si>
    <t>EDU550</t>
  </si>
  <si>
    <t>Educational Leadership, Ethics and Counseling in Secondary Education</t>
  </si>
  <si>
    <t>ITK501</t>
  </si>
  <si>
    <t>Introduction to iTaukei Language Studies</t>
  </si>
  <si>
    <t>ITK502</t>
  </si>
  <si>
    <t>Introduction to iTaukei Literature</t>
  </si>
  <si>
    <t>ITK601</t>
  </si>
  <si>
    <t>Structure of the iTaukei Language</t>
  </si>
  <si>
    <t>ITK602</t>
  </si>
  <si>
    <t>Introduction to iTaukei Orature</t>
  </si>
  <si>
    <t>iTaukei Language Varieties</t>
  </si>
  <si>
    <t>iTaukei Cultural Studies</t>
  </si>
  <si>
    <t>ITK703</t>
  </si>
  <si>
    <t>ART505</t>
  </si>
  <si>
    <t xml:space="preserve">Avian Production and Hatchery Management   </t>
  </si>
  <si>
    <t>Master Thesis Research (Spread in two semester)</t>
  </si>
  <si>
    <t>MGT503</t>
  </si>
  <si>
    <t>Intoduction to Project Management</t>
  </si>
  <si>
    <t>HRM502</t>
  </si>
  <si>
    <t xml:space="preserve">Introduction to Human Resource Management </t>
  </si>
  <si>
    <t>HRM605</t>
  </si>
  <si>
    <t xml:space="preserve">Strategic Human Resources Management &amp; Development </t>
  </si>
  <si>
    <t>MKT602</t>
  </si>
  <si>
    <t>Marketing Research and Applications</t>
  </si>
  <si>
    <t>MKT606</t>
  </si>
  <si>
    <t>Digital Marketing</t>
  </si>
  <si>
    <t>Principles of Public International Law</t>
  </si>
  <si>
    <t>LAW731</t>
  </si>
  <si>
    <t>MEJ603</t>
  </si>
  <si>
    <t>FCU506</t>
  </si>
  <si>
    <t>EED663</t>
  </si>
  <si>
    <t>AUT355</t>
  </si>
  <si>
    <t>Automotive Ethical Practices and Sustainability</t>
  </si>
  <si>
    <t>Certificate in Contact Centre Operations - Level 3</t>
  </si>
  <si>
    <t>OAD311</t>
  </si>
  <si>
    <t>Contact Centre Operations &amp; Customer Service</t>
  </si>
  <si>
    <t>OAD312</t>
  </si>
  <si>
    <t>Processing Data in a Contact Centre</t>
  </si>
  <si>
    <t>OAD313</t>
  </si>
  <si>
    <t>Technical and Personality skills in a Contact Centre</t>
  </si>
  <si>
    <t>OAD314</t>
  </si>
  <si>
    <t>Contact Centre Communication &amp; Leadership Skills</t>
  </si>
  <si>
    <t>EDU577</t>
  </si>
  <si>
    <t>Human Development and Educational Psychology</t>
  </si>
  <si>
    <t>Physic+D158:D226al Development, Health and Wellbeing</t>
  </si>
  <si>
    <t xml:space="preserve"> Drama in Hindi Literature</t>
  </si>
  <si>
    <t xml:space="preserve"> Classical and Contemporary Drama</t>
  </si>
  <si>
    <t>Language &amp; Culture Through the Study of Sacraments</t>
  </si>
  <si>
    <t xml:space="preserve"> Practical Language Teaching</t>
  </si>
  <si>
    <t xml:space="preserve"> Creative Writing</t>
  </si>
  <si>
    <t xml:space="preserve">  Action Research For Quality Education</t>
  </si>
  <si>
    <t xml:space="preserve">  Applied Teaching Method &amp; Practicum 2 </t>
  </si>
  <si>
    <t>IST704</t>
  </si>
  <si>
    <t>Contemporary Indigenous Art</t>
  </si>
  <si>
    <t>EDU676</t>
  </si>
  <si>
    <t>Technology in Secondary Education</t>
  </si>
  <si>
    <t>EDU677</t>
  </si>
  <si>
    <t>Applied Teaching Method and Practicum 1</t>
  </si>
  <si>
    <t>EDU742</t>
  </si>
  <si>
    <t>Inclusive Education in the Classroom and Beyond</t>
  </si>
  <si>
    <t>EDU743</t>
  </si>
  <si>
    <t>Digital and eLearning in Secondary Education</t>
  </si>
  <si>
    <t>GEO402</t>
  </si>
  <si>
    <t>Foundation Geography- II</t>
  </si>
  <si>
    <t>HIS402</t>
  </si>
  <si>
    <t>Foundation History II</t>
  </si>
  <si>
    <t>CED614</t>
  </si>
  <si>
    <t>CED615</t>
  </si>
  <si>
    <t>CED616</t>
  </si>
  <si>
    <t>Regional /InternationalTuition</t>
  </si>
  <si>
    <r>
      <t>19</t>
    </r>
    <r>
      <rPr>
        <vertAlign val="superscript"/>
        <sz val="12"/>
        <rFont val="Arial Narrow"/>
        <family val="2"/>
      </rPr>
      <t>th</t>
    </r>
    <r>
      <rPr>
        <sz val="12"/>
        <rFont val="Arial Narrow"/>
        <family val="2"/>
      </rPr>
      <t xml:space="preserve"> Century Literature and Culture: Europe and the Pacific</t>
    </r>
  </si>
  <si>
    <t>Graducate Diploma in Legal practice</t>
  </si>
  <si>
    <t>Civil, Family &amp; Commercial Litigation: Practice and Procedure</t>
  </si>
  <si>
    <t>Criminal and Labour Litigation: Practice and Procedure</t>
  </si>
  <si>
    <t>Ethics &amp; Alternate Dispute Resolution: Practice and Procedure</t>
  </si>
  <si>
    <t>Conveyancing</t>
  </si>
  <si>
    <t>Procedures in the Court and Tribunals</t>
  </si>
  <si>
    <t>Work Attachment, Internship and Practical Training</t>
  </si>
  <si>
    <t>MKT502</t>
  </si>
  <si>
    <t>XXX5</t>
  </si>
  <si>
    <t>ELECTIVES Two level 5 courses from any discipline for which  prerequisites are met (2 x level 5)</t>
  </si>
  <si>
    <t xml:space="preserve">ELECTIVES: Four level 6 courses from any discipline for which prerequisites are met. (4 x level 6)  </t>
  </si>
  <si>
    <t xml:space="preserve">ELECTIVES: Four level 6 courses from any discipline for which prerequisites are met.(4x level 6)  </t>
  </si>
  <si>
    <t>OAD404</t>
  </si>
  <si>
    <t>CIN410</t>
  </si>
  <si>
    <t>CKY305</t>
  </si>
  <si>
    <t>FBV302</t>
  </si>
  <si>
    <t>BKY304</t>
  </si>
  <si>
    <t>Basic Cake &amp; Cream</t>
  </si>
  <si>
    <t>BKY307</t>
  </si>
  <si>
    <t>World Of Pasteries</t>
  </si>
  <si>
    <t>MKT401</t>
  </si>
  <si>
    <t>BKY406</t>
  </si>
  <si>
    <t>ICINGS, CAKES, MODELS &amp; LAMINATED DOUGH’S</t>
  </si>
  <si>
    <t>BKY402</t>
  </si>
  <si>
    <t>Petit Fours &amp; Ice cream</t>
  </si>
  <si>
    <t>Kitchen Safety Sanitation and Hygiene</t>
  </si>
  <si>
    <t>CKY401</t>
  </si>
  <si>
    <t>Kitchen Hygiene and Food Commodities</t>
  </si>
  <si>
    <t>FBV301</t>
  </si>
  <si>
    <t>FBV305</t>
  </si>
  <si>
    <t>FBV306</t>
  </si>
  <si>
    <t>FBV303</t>
  </si>
  <si>
    <t>FBV304</t>
  </si>
  <si>
    <t>FOF401</t>
  </si>
  <si>
    <t>FBV406</t>
  </si>
  <si>
    <t>Applied Advanced Beverage Services Practices</t>
  </si>
  <si>
    <t>HTS501</t>
  </si>
  <si>
    <t>HTS502</t>
  </si>
  <si>
    <t>FOF301</t>
  </si>
  <si>
    <t xml:space="preserve">Introduction to Front Office Operations </t>
  </si>
  <si>
    <t>FOF304</t>
  </si>
  <si>
    <t xml:space="preserve"> Basic Reservation Procedures</t>
  </si>
  <si>
    <t>FOF302</t>
  </si>
  <si>
    <t>Basic Porter Service</t>
  </si>
  <si>
    <t>FOF305</t>
  </si>
  <si>
    <t>BASIC FRONT OFFICE CASHERING &amp; BILLINGS</t>
  </si>
  <si>
    <t>FOF403</t>
  </si>
  <si>
    <t>FOF404</t>
  </si>
  <si>
    <t>FOF504</t>
  </si>
  <si>
    <t>FOF502</t>
  </si>
  <si>
    <t>ACO501</t>
  </si>
  <si>
    <t>Diploma in Front Office Operations ( Trade-Level 5)</t>
  </si>
  <si>
    <t>New</t>
  </si>
  <si>
    <t>FOF402</t>
  </si>
  <si>
    <t>Front Office Cashiering &amp; Billings</t>
  </si>
  <si>
    <t>FOF405</t>
  </si>
  <si>
    <t>Night Audit Process</t>
  </si>
  <si>
    <t>Keyboarding &amp; Word-processing</t>
  </si>
  <si>
    <t>Events Marketing</t>
  </si>
  <si>
    <t xml:space="preserve">Introduction to Hospitality &amp; Hotel Operations </t>
  </si>
  <si>
    <t xml:space="preserve">Front Office Supervisory Skills </t>
  </si>
  <si>
    <t>OAD510</t>
  </si>
  <si>
    <t>On the Job Skills</t>
  </si>
  <si>
    <t xml:space="preserve">Hospitality Sales &amp; Marketing </t>
  </si>
  <si>
    <t>Hotel Reservation Procedures II</t>
  </si>
  <si>
    <t>Certificate III in Food and Beverage Service</t>
  </si>
  <si>
    <t>Bar Services –Mock-tails, Cocktails and Beverage Mixing</t>
  </si>
  <si>
    <t>Introduction to Restaurant Food Services</t>
  </si>
  <si>
    <t>Restaurant Safety Sanitation and Hygiene</t>
  </si>
  <si>
    <t xml:space="preserve">Introduction to Communication Literacy  </t>
  </si>
  <si>
    <t>FRH301</t>
  </si>
  <si>
    <t>French beginner</t>
  </si>
  <si>
    <t>FBV307</t>
  </si>
  <si>
    <t>Restaurant &amp; Barista Controls and Practice</t>
  </si>
  <si>
    <t xml:space="preserve">Basic Banqueting and Functions           </t>
  </si>
  <si>
    <t xml:space="preserve">French Intermediate </t>
  </si>
  <si>
    <t>FBV405</t>
  </si>
  <si>
    <t>Applied Advanced Food Service</t>
  </si>
  <si>
    <t xml:space="preserve">TRADE CERTIFICATE IV IN BAR SERVICES OPERATIONS </t>
  </si>
  <si>
    <t>BAR405</t>
  </si>
  <si>
    <t xml:space="preserve">Safety Saniation and RSA ( Responsible Services of Alcohol) </t>
  </si>
  <si>
    <t xml:space="preserve">French beginner </t>
  </si>
  <si>
    <t>FRH302</t>
  </si>
  <si>
    <t>French Intermediate</t>
  </si>
  <si>
    <t>BKY503</t>
  </si>
  <si>
    <t>Bakery &amp; Pastry Operations</t>
  </si>
  <si>
    <t>Boilers</t>
  </si>
  <si>
    <t>AUT354</t>
  </si>
  <si>
    <t>Introduction to Electric and Hybrid Vehicles</t>
  </si>
  <si>
    <t>DAU614</t>
  </si>
  <si>
    <t>Electric and Hybrid Vehicle Technology</t>
  </si>
  <si>
    <t>DTT401</t>
  </si>
  <si>
    <t>Vechicle Dynmaics</t>
  </si>
  <si>
    <t>DTT509</t>
  </si>
  <si>
    <t>Logistic &amp; Business Planning</t>
  </si>
  <si>
    <t>DTT510</t>
  </si>
  <si>
    <t>DTT610</t>
  </si>
  <si>
    <t>Transport System II</t>
  </si>
  <si>
    <t>DTT611</t>
  </si>
  <si>
    <t>EEC336</t>
  </si>
  <si>
    <t>Power Electronics For Trade</t>
  </si>
  <si>
    <t>EEC337</t>
  </si>
  <si>
    <t>Motor Installation And Control</t>
  </si>
  <si>
    <t>EEC366</t>
  </si>
  <si>
    <t>Audio System Installaion &amp; Servicing</t>
  </si>
  <si>
    <t>EEC367</t>
  </si>
  <si>
    <t>Mobile, Radio and TV Servicing</t>
  </si>
  <si>
    <t>ECI509</t>
  </si>
  <si>
    <t>EED668</t>
  </si>
  <si>
    <t>Internet Communication Technology</t>
  </si>
  <si>
    <t>EED560</t>
  </si>
  <si>
    <t>Telecommunication Technology</t>
  </si>
  <si>
    <t>ECI508</t>
  </si>
  <si>
    <t>EEB606</t>
  </si>
  <si>
    <t>Industrial Data Communication</t>
  </si>
  <si>
    <t>EEB751</t>
  </si>
  <si>
    <t>CFM321</t>
  </si>
  <si>
    <t>CFM331</t>
  </si>
  <si>
    <t>Fitting and Machining Process C.</t>
  </si>
  <si>
    <t>CFM332</t>
  </si>
  <si>
    <t>Fitting and Machining Practice C</t>
  </si>
  <si>
    <t>CFM308</t>
  </si>
  <si>
    <t>Basic Maintenance and IC Engines</t>
  </si>
  <si>
    <t>Basic Fabrication Development</t>
  </si>
  <si>
    <t>Basic Fabrication Drawing 1</t>
  </si>
  <si>
    <t>CFW327</t>
  </si>
  <si>
    <t xml:space="preserve">Measurement and Marking Out </t>
  </si>
  <si>
    <t>CFW326</t>
  </si>
  <si>
    <t>Design of Welding Joints</t>
  </si>
  <si>
    <t>CFW337</t>
  </si>
  <si>
    <t>Basic Sheet-metal work</t>
  </si>
  <si>
    <t>CFW338</t>
  </si>
  <si>
    <t>Basic Steel and Pipework</t>
  </si>
  <si>
    <t>CFM323</t>
  </si>
  <si>
    <t>PME459</t>
  </si>
  <si>
    <t>Sustainable Maintenance Practices</t>
  </si>
  <si>
    <t>PME460</t>
  </si>
  <si>
    <t>Pumps &amp; Valves</t>
  </si>
  <si>
    <t>PME457</t>
  </si>
  <si>
    <t>Introduction to PLC &amp; SCADA</t>
  </si>
  <si>
    <t>PME458</t>
  </si>
  <si>
    <t>Introduction to Renewable Energy Plants</t>
  </si>
  <si>
    <t>AGE432</t>
  </si>
  <si>
    <t>Tractor Operations &amp; Small Engines</t>
  </si>
  <si>
    <t>AGE443</t>
  </si>
  <si>
    <t>Agricultural Waste &amp; Biogas System</t>
  </si>
  <si>
    <t>AGE446</t>
  </si>
  <si>
    <t>Post-Harvest Processes &amp; Storage System</t>
  </si>
  <si>
    <t>AGE447</t>
  </si>
  <si>
    <t>Agricultural Engineering Practice</t>
  </si>
  <si>
    <t>AGE313</t>
  </si>
  <si>
    <t>Integrated Farming Practice A</t>
  </si>
  <si>
    <t>AGE314</t>
  </si>
  <si>
    <t>Integrated Farming Practice B</t>
  </si>
  <si>
    <t>Farm Agro-ecosystem Practice A</t>
  </si>
  <si>
    <t>AGE337</t>
  </si>
  <si>
    <t>Farm Agro-ecosystem Practice B</t>
  </si>
  <si>
    <t>PMM461</t>
  </si>
  <si>
    <t>Introduction to solid works</t>
  </si>
  <si>
    <t>CIN811</t>
  </si>
  <si>
    <t>Business Informatics</t>
  </si>
  <si>
    <t xml:space="preserve">Postgraduate Diploma in Information Systems </t>
  </si>
  <si>
    <t>CIN813</t>
  </si>
  <si>
    <t>Advanced Database</t>
  </si>
  <si>
    <t>CIN812</t>
  </si>
  <si>
    <t xml:space="preserve">Research Methods </t>
  </si>
  <si>
    <t>Choose 1 elective from the below</t>
  </si>
  <si>
    <t>Postgraduate Diploma in Information Systems</t>
  </si>
  <si>
    <t>CIN814</t>
  </si>
  <si>
    <t xml:space="preserve">Project Management </t>
  </si>
  <si>
    <t>CIN815</t>
  </si>
  <si>
    <t>Advanced IS Project</t>
  </si>
  <si>
    <t>Postgraduate Diploma in Computer Science</t>
  </si>
  <si>
    <t>CSC811</t>
  </si>
  <si>
    <t>Machine Learning</t>
  </si>
  <si>
    <t>CSC813</t>
  </si>
  <si>
    <t>Information Security</t>
  </si>
  <si>
    <t>CSC814</t>
  </si>
  <si>
    <t>Advanced CS Project</t>
  </si>
  <si>
    <t>CSC815</t>
  </si>
  <si>
    <t>Computer Forensic</t>
  </si>
  <si>
    <t>Operations Research &amp; Optimization</t>
  </si>
  <si>
    <t>MTH810</t>
  </si>
  <si>
    <t>Scientific Computing</t>
  </si>
  <si>
    <t>MTH814</t>
  </si>
  <si>
    <t>General Lattice Theory</t>
  </si>
  <si>
    <t>Research Methods (Compulsory)</t>
  </si>
  <si>
    <t>Choose any 1 course (Not selected in S1)</t>
  </si>
  <si>
    <t>Master of Science in Mathematics</t>
  </si>
  <si>
    <t>Option 1 - Major Research Project</t>
  </si>
  <si>
    <t>MTH901F</t>
  </si>
  <si>
    <t>Major Research Project in Mathematics (Full Time)</t>
  </si>
  <si>
    <t>MTH901P</t>
  </si>
  <si>
    <t>Major Research Project in Mathematics (Part Time)</t>
  </si>
  <si>
    <t>Option 2 - Minor Research Project</t>
  </si>
  <si>
    <t>MTH902F</t>
  </si>
  <si>
    <t>Minor Research Project in Mathematics (Full Time)</t>
  </si>
  <si>
    <t>MTH902P</t>
  </si>
  <si>
    <t xml:space="preserve">Minor Research Project in Mathematics (Part Time) </t>
  </si>
  <si>
    <t>Choose any 2 courses with Minor Research Project</t>
  </si>
  <si>
    <t>Functional Analysis</t>
  </si>
  <si>
    <t>MTH907</t>
  </si>
  <si>
    <t>Graph Theory &amp; Applications</t>
  </si>
  <si>
    <t>MTH908</t>
  </si>
  <si>
    <t>Inverse Problems</t>
  </si>
  <si>
    <t>MTH909</t>
  </si>
  <si>
    <t>Statistical Learning with R</t>
  </si>
  <si>
    <t>(Major or Minor)</t>
  </si>
  <si>
    <t>Research Methodologies (Compulsory)</t>
  </si>
  <si>
    <t>BIO822</t>
  </si>
  <si>
    <t xml:space="preserve">Biodiversity and Conservation Biology </t>
  </si>
  <si>
    <t>BIO823</t>
  </si>
  <si>
    <t>Advanced Ecosystem and Ecology</t>
  </si>
  <si>
    <t>BIO824</t>
  </si>
  <si>
    <t>Island Biogeography</t>
  </si>
  <si>
    <t>BIO825</t>
  </si>
  <si>
    <t>BIO826</t>
  </si>
  <si>
    <t>Current Topics in Biology 1</t>
  </si>
  <si>
    <t>Any 2 courses (Not selected in S1)</t>
  </si>
  <si>
    <t>BIO921F</t>
  </si>
  <si>
    <t xml:space="preserve">Major Research Project in Biology (Full-Time) </t>
  </si>
  <si>
    <t>BIO921P</t>
  </si>
  <si>
    <t>Major Research Project in Biology (Part-Time)</t>
  </si>
  <si>
    <t>BIO922F</t>
  </si>
  <si>
    <t xml:space="preserve">Minor Research Project in Biology (Full-Time) </t>
  </si>
  <si>
    <t>BIO922P</t>
  </si>
  <si>
    <t>Minor Research Project in Biology (Part-Time)</t>
  </si>
  <si>
    <t>Any 2 courses with Minor Research Project</t>
  </si>
  <si>
    <t>BIO923</t>
  </si>
  <si>
    <t>Current Topics in Biology 2</t>
  </si>
  <si>
    <t>BIO924</t>
  </si>
  <si>
    <t>Current Issues in Biodiversity and Conservation</t>
  </si>
  <si>
    <t>BIO925</t>
  </si>
  <si>
    <t>BIO926</t>
  </si>
  <si>
    <t>Biology of Tropical Islands</t>
  </si>
  <si>
    <t>CHM822</t>
  </si>
  <si>
    <t>CHM823</t>
  </si>
  <si>
    <t>Advanced Inorganic and Organic Materials</t>
  </si>
  <si>
    <t>CHM824</t>
  </si>
  <si>
    <t xml:space="preserve">Analysis of Pharmaceuticals, Foods and Beverages </t>
  </si>
  <si>
    <t>CHM825</t>
  </si>
  <si>
    <t xml:space="preserve">Green Chemistry and Sustainability  </t>
  </si>
  <si>
    <t>CHM826</t>
  </si>
  <si>
    <t>Environmental Chemistry and Climate Change</t>
  </si>
  <si>
    <t>CHM827</t>
  </si>
  <si>
    <t>Any 1 course</t>
  </si>
  <si>
    <t>CHM921F</t>
  </si>
  <si>
    <t>MSc Major Research Project in Chemistry (Full-Time)</t>
  </si>
  <si>
    <t>CHM921P</t>
  </si>
  <si>
    <t>MSc Major Research Project in Chemistry (Part-Time)</t>
  </si>
  <si>
    <t>CHM922F</t>
  </si>
  <si>
    <t>MSc Minor Research Project in Chemistry (Full-Time)</t>
  </si>
  <si>
    <t>CHM922P</t>
  </si>
  <si>
    <t>MSc Minor Research Project in Chemistry (Part-Time)</t>
  </si>
  <si>
    <t>CHM924</t>
  </si>
  <si>
    <t>CHM925</t>
  </si>
  <si>
    <t>Chemistry of Paints, Coatings, Adhesives and Sealants</t>
  </si>
  <si>
    <t>CHM926</t>
  </si>
  <si>
    <t>CHM927</t>
  </si>
  <si>
    <t>Topics in Current Chemistry 2</t>
  </si>
  <si>
    <t>CHM100</t>
  </si>
  <si>
    <t>PHY820</t>
  </si>
  <si>
    <t>Energy Security, Planning and Policy for Sustainable Development</t>
  </si>
  <si>
    <t>PHY821</t>
  </si>
  <si>
    <t>Wind Energy Meteorology</t>
  </si>
  <si>
    <t>PHY822</t>
  </si>
  <si>
    <t>Physics of Photovoltaic Devices</t>
  </si>
  <si>
    <t>PHY823</t>
  </si>
  <si>
    <t>Propagation Effects in Satellite Communication Systems</t>
  </si>
  <si>
    <t>PHY824</t>
  </si>
  <si>
    <t>Electromagnetics and Sustainable Development</t>
  </si>
  <si>
    <t>PHY825</t>
  </si>
  <si>
    <t>Topics in Current Physics</t>
  </si>
  <si>
    <t>PHY921F</t>
  </si>
  <si>
    <t>MSc Major Research Project in Physics (Full-time)</t>
  </si>
  <si>
    <t>PHY921P</t>
  </si>
  <si>
    <t xml:space="preserve">MSc Major Research Project in Physics (Part-Time) </t>
  </si>
  <si>
    <t>PHY922F</t>
  </si>
  <si>
    <t>MSc Minor Research Project in Physics (Full-Time)</t>
  </si>
  <si>
    <t>PHY922P</t>
  </si>
  <si>
    <t>MSc Minor Research Project in Physics (Part-Time)</t>
  </si>
  <si>
    <t>PHY923</t>
  </si>
  <si>
    <t>Atmospheric Physics, Climate Change and Environment</t>
  </si>
  <si>
    <t>PHY924</t>
  </si>
  <si>
    <t>Power Electronics for Renewable Energy Systems</t>
  </si>
  <si>
    <t>PHY925</t>
  </si>
  <si>
    <t xml:space="preserve">Physics of Solar Thermal Process and its Application </t>
  </si>
  <si>
    <t>PHY926</t>
  </si>
  <si>
    <t>Physics of Nanomaterials and Nano-Sciences.</t>
  </si>
  <si>
    <t>PHY927</t>
  </si>
  <si>
    <t>Topics in Current Physics 2</t>
  </si>
  <si>
    <t xml:space="preserve">Master of Science in Environmental Science &amp; Management  </t>
  </si>
  <si>
    <t xml:space="preserve">Master of Science in Environmental Science &amp; Management </t>
  </si>
  <si>
    <t>Master of Science in Environmental Science &amp; Management</t>
  </si>
  <si>
    <t>EMS900F</t>
  </si>
  <si>
    <t>MSc in Environmental Science and Management (Full-Time)</t>
  </si>
  <si>
    <t xml:space="preserve"> Postgraduate Diploma (Computer Science) </t>
  </si>
  <si>
    <t>CSC812</t>
  </si>
  <si>
    <t xml:space="preserve">Postgraduate Diploma (Information Systems) </t>
  </si>
  <si>
    <t xml:space="preserve"> Bachelor of Automotive Engineering</t>
  </si>
  <si>
    <t>BAE501</t>
  </si>
  <si>
    <t>Engineering Science for Automotive Applications</t>
  </si>
  <si>
    <t>BAE502</t>
  </si>
  <si>
    <t>Automotive Powerplant Technology</t>
  </si>
  <si>
    <t>BAE503</t>
  </si>
  <si>
    <t>Automotive Workshop Communication Practices &amp;OHS</t>
  </si>
  <si>
    <t>BAE504</t>
  </si>
  <si>
    <t>Automotive Powertrain Technology</t>
  </si>
  <si>
    <t>BAE505</t>
  </si>
  <si>
    <t>Automotive Frames and Structures</t>
  </si>
  <si>
    <t>BAE506</t>
  </si>
  <si>
    <t xml:space="preserve">Automotive Electrical and Electronics </t>
  </si>
  <si>
    <t>BAE601</t>
  </si>
  <si>
    <t>Combustion Dynamics for Propulsion</t>
  </si>
  <si>
    <t>BAE602</t>
  </si>
  <si>
    <t>Production Process of Automotive Components</t>
  </si>
  <si>
    <t>BAE603</t>
  </si>
  <si>
    <t>Automotive Composites</t>
  </si>
  <si>
    <t>BAE604</t>
  </si>
  <si>
    <t>Vehicle Body Technology</t>
  </si>
  <si>
    <t>BAE605</t>
  </si>
  <si>
    <t>Non-Destructive Testing Techniques</t>
  </si>
  <si>
    <t>BAE606</t>
  </si>
  <si>
    <t>Alternative Fuels and Pollution Control Technology</t>
  </si>
  <si>
    <t>BAE607</t>
  </si>
  <si>
    <t>Automotive Crashworthiness and HVAC Systems</t>
  </si>
  <si>
    <t>BAE608</t>
  </si>
  <si>
    <t>Earth Moving Equipments and Farm Machinery</t>
  </si>
  <si>
    <t>BAE701</t>
  </si>
  <si>
    <t>Automotive Mechatronic Systems</t>
  </si>
  <si>
    <t>BAE702</t>
  </si>
  <si>
    <t>Computer Aided Design and Manufacturing</t>
  </si>
  <si>
    <t>BAE703</t>
  </si>
  <si>
    <t>Automotive Aerodynamics</t>
  </si>
  <si>
    <t>BAE704</t>
  </si>
  <si>
    <t>Automotive Entrepreneurship and Business Management</t>
  </si>
  <si>
    <t>BAE705</t>
  </si>
  <si>
    <t xml:space="preserve">Engine and Vehicle Testing </t>
  </si>
  <si>
    <t>BAE706</t>
  </si>
  <si>
    <t xml:space="preserve">Advanced Vehicle Technology </t>
  </si>
  <si>
    <t>Elective I</t>
  </si>
  <si>
    <t>BAE707</t>
  </si>
  <si>
    <t>Automotive Design Project I</t>
  </si>
  <si>
    <t>BAE708</t>
  </si>
  <si>
    <t xml:space="preserve">Total Quality Management    </t>
  </si>
  <si>
    <t>BAE709</t>
  </si>
  <si>
    <t>Automotive Tribology</t>
  </si>
  <si>
    <t>BAE710</t>
  </si>
  <si>
    <t>Non-Conventional Machining Processes</t>
  </si>
  <si>
    <t xml:space="preserve">YEAR 2 [TDA] Continuation of Agriculture Industrial Attachment </t>
  </si>
  <si>
    <t>**25 % of SDL hours are considered for calculation of Industrial attachment credit points</t>
  </si>
  <si>
    <t>AGR756</t>
  </si>
  <si>
    <t>AGR757</t>
  </si>
  <si>
    <t>ENT621</t>
  </si>
  <si>
    <t>AEX622</t>
  </si>
  <si>
    <t xml:space="preserve">Certificate III in Agriculture </t>
  </si>
  <si>
    <t>ABM311</t>
  </si>
  <si>
    <t>SAC311</t>
  </si>
  <si>
    <t>CPP311</t>
  </si>
  <si>
    <t xml:space="preserve">Crop Protection </t>
  </si>
  <si>
    <t>HOR311</t>
  </si>
  <si>
    <t>Nursery Production</t>
  </si>
  <si>
    <t>AGR311</t>
  </si>
  <si>
    <t>ABM312</t>
  </si>
  <si>
    <t>Fundamentals of Agribusiness Management</t>
  </si>
  <si>
    <t>ABM313</t>
  </si>
  <si>
    <t>Agribusiness Technology</t>
  </si>
  <si>
    <t>AEG312</t>
  </si>
  <si>
    <t>Farm Mechanization</t>
  </si>
  <si>
    <t>AGO312</t>
  </si>
  <si>
    <t>Crop Production</t>
  </si>
  <si>
    <t>Option 2</t>
  </si>
  <si>
    <t>ASC312</t>
  </si>
  <si>
    <t>Livestock Production</t>
  </si>
  <si>
    <t>Option 3</t>
  </si>
  <si>
    <t>ENT312</t>
  </si>
  <si>
    <t>Option 4</t>
  </si>
  <si>
    <t>FIS312</t>
  </si>
  <si>
    <t>Aquaculture</t>
  </si>
  <si>
    <t>Program Name</t>
  </si>
  <si>
    <t>MBBS I</t>
  </si>
  <si>
    <t>MBBS  II</t>
  </si>
  <si>
    <t>MBBS  III</t>
  </si>
  <si>
    <t>MBBS  IV</t>
  </si>
  <si>
    <t>MBBS  V</t>
  </si>
  <si>
    <t>MBBS  VI</t>
  </si>
  <si>
    <t>MBBS Lateral Entry</t>
  </si>
  <si>
    <t>Bachelor in Medical Imaging Sciences I</t>
  </si>
  <si>
    <t>Bachelor in Medical Imaging Sciences II</t>
  </si>
  <si>
    <t>Bachelor in Medical Imaging Sciences III</t>
  </si>
  <si>
    <t>Diploma in Pharmacy Tech. I</t>
  </si>
  <si>
    <t>Diploma in Pharmacy Tech. II</t>
  </si>
  <si>
    <t>Bachelor in Pharmacy I</t>
  </si>
  <si>
    <t>Bachelor in Pharmacy II</t>
  </si>
  <si>
    <t>Bachelor in Pharmacy III</t>
  </si>
  <si>
    <t>Bachelor in Pharmacy IV</t>
  </si>
  <si>
    <t>Certificate in Disability and Community based Rehabilitation</t>
  </si>
  <si>
    <t>Diploma in Physiotherapy I</t>
  </si>
  <si>
    <t>Diploma in Physiotherapy II</t>
  </si>
  <si>
    <t>Diploma in Physiotherapy III</t>
  </si>
  <si>
    <t>Bachelor in Physiotherapy I</t>
  </si>
  <si>
    <t>Bachelor in Physiotherapy II</t>
  </si>
  <si>
    <t>Bachelor in Physiotherapy III</t>
  </si>
  <si>
    <t>Bachelor in Physiotherapy IV</t>
  </si>
  <si>
    <t>Bachelor in Physiotherapy - Bridging  (Fee per Course)</t>
  </si>
  <si>
    <t>Certificate in Clinical Lab Technology (Fee per Course)</t>
  </si>
  <si>
    <t>Certificate in Phlebotomy</t>
  </si>
  <si>
    <t>Bachelor in Medical  Lab Science I</t>
  </si>
  <si>
    <t>Bachelor in Medical  Lab Science II</t>
  </si>
  <si>
    <t>Bachelor in Medical  Lab Science III</t>
  </si>
  <si>
    <t>Bachelor in Medical  Lab Science IV</t>
  </si>
  <si>
    <t>Certificate in Dental Hygiene I</t>
  </si>
  <si>
    <t>Certificate in Dental Hygiene II</t>
  </si>
  <si>
    <t>Diploma in Dental Technology I</t>
  </si>
  <si>
    <t>Diploma in Dental Technology II</t>
  </si>
  <si>
    <t>Bachelor of Oral Health</t>
  </si>
  <si>
    <t>Bachelor of Dental Surgery</t>
  </si>
  <si>
    <t>Certificate in Applied Epidemiology (Fee per Course)</t>
  </si>
  <si>
    <t>Certificate in Health Promotion (Fee per Course)</t>
  </si>
  <si>
    <t>Certificate in Health Services Management (Fee per Course)</t>
  </si>
  <si>
    <t>Certificate in Dietetics (Fee per Course)</t>
  </si>
  <si>
    <t>Certificate in Public Health Nutrition (Fee per Course)</t>
  </si>
  <si>
    <t>Certificate in Public Health  (Fee per Course)</t>
  </si>
  <si>
    <r>
      <t>Certificate of Attainment in Pre-Hospital Care</t>
    </r>
    <r>
      <rPr>
        <i/>
        <sz val="12"/>
        <rFont val="Arial Narrow"/>
        <family val="2"/>
      </rPr>
      <t xml:space="preserve"> (Shortcourse</t>
    </r>
    <r>
      <rPr>
        <sz val="12"/>
        <rFont val="Arial Narrow"/>
        <family val="2"/>
      </rPr>
      <t>) (Fee per Course)</t>
    </r>
  </si>
  <si>
    <t>Diploma in Applied Epidemiology (Fee per Course)</t>
  </si>
  <si>
    <t>Diploma in Health Promotion (Fee per Course)</t>
  </si>
  <si>
    <t>Diploma in Health Services Management (Fee per Course)</t>
  </si>
  <si>
    <t>Bachelor of  Health Services Management (Fee per Course)</t>
  </si>
  <si>
    <t>Diploma in Dietetics (Fee per Course)</t>
  </si>
  <si>
    <t>Diploma in Public Health Nutrition (Fee per Course)</t>
  </si>
  <si>
    <t>Diploma in Public Health (Fee per Course)</t>
  </si>
  <si>
    <t>Diploma in Dietetics &amp; Nutrition I (Fee per Course)</t>
  </si>
  <si>
    <t>Diploma in Dietetics &amp; Nutrition II (Fee per Course)</t>
  </si>
  <si>
    <t>Diploma in Dietetics &amp; Nutrition III (Fee per Course)</t>
  </si>
  <si>
    <t>Bachelor in Dietetics and Nutrition I (Fee per Course)</t>
  </si>
  <si>
    <t>Bachelor in Dietetics and Nutrition II (Fee per Course)</t>
  </si>
  <si>
    <t>Bachelor in Dietetics and Nutrition III (Fee per Course)</t>
  </si>
  <si>
    <t>Certificate in Environmental Health (Fee per Course)</t>
  </si>
  <si>
    <t>Diploma in Environmental Health  I (Fee per Course)</t>
  </si>
  <si>
    <t>Diploma in Environmental Health  II (Fee per Course)</t>
  </si>
  <si>
    <t>Diploma in Environmental Health  III (Fee per Course)</t>
  </si>
  <si>
    <t>Bachelor of Environmental Health  III (Fee per Course)</t>
  </si>
  <si>
    <t>Bachelor in Public Health (Fee per Course)</t>
  </si>
  <si>
    <t>Postgrad. Diploma in Public Health (Fee per Course)</t>
  </si>
  <si>
    <t>Postgrad. Diploma in Health Service Management (Fee per Course)</t>
  </si>
  <si>
    <t>Postgrad. Diploma in Applied Epidemiology (Fee per Course)</t>
  </si>
  <si>
    <t>Postgrad. Certificate in Health Service Mgt (Fee per Course)</t>
  </si>
  <si>
    <t>Postgrad. Certificate in Disaster Risk Mgt (Fee per Course)</t>
  </si>
  <si>
    <t>Postgrad. Certificate in Health Promotion (Fee per Course)</t>
  </si>
  <si>
    <t>Postgrad. Certificate in Applied Epidemiology (Fee per Course)</t>
  </si>
  <si>
    <t>Postgrad. Certificate in Public Health (Fee per Course)</t>
  </si>
  <si>
    <t>Postgrad. Certificate in Health Research (Fee per Course)</t>
  </si>
  <si>
    <t>Postgrad. Diploma in Health Promotion (Fee per Course)</t>
  </si>
  <si>
    <t>Postgrad. Diploma in NCD (Fee per Course)</t>
  </si>
  <si>
    <t>Postgrad. Diploma in Food Safety (Fee per Course)</t>
  </si>
  <si>
    <t>Postgrad. Diploma in Health Research (Fee per Course)</t>
  </si>
  <si>
    <t>Postgrad. Diploma in Environmental Health 
(Disaster Management) (Fee per Course)</t>
  </si>
  <si>
    <t>Masters in Applied Epidemiology (Fee per Course)</t>
  </si>
  <si>
    <t>Master of Public Health-Coursework (Fee per Course)</t>
  </si>
  <si>
    <t>Masters in Health Service Management (Fee per Course)</t>
  </si>
  <si>
    <t>Masters of Public Health- NCD (Fee per Course)</t>
  </si>
  <si>
    <t>Postgrad. Diploma in Anaesthesia</t>
  </si>
  <si>
    <t>Postgrad. Diploma in Pathology</t>
  </si>
  <si>
    <t>Postgrad. Diploma in Public Health (Dentistry)</t>
  </si>
  <si>
    <t>Postgrad. Diploma in Mental Health</t>
  </si>
  <si>
    <t>Postgrad. Diploma in Emergency Medicine</t>
  </si>
  <si>
    <t>Postgrad. Diploma in Obstetrics &amp; Gynaecology</t>
  </si>
  <si>
    <t>Postgrad. Diploma in Surgery</t>
  </si>
  <si>
    <t>Postgrad. Diploma in Child Health</t>
  </si>
  <si>
    <t>Postgrad. Diploma in Internal Medicine</t>
  </si>
  <si>
    <t>Postgraduate Diploma in Family Medicine</t>
  </si>
  <si>
    <t>Master of Medicine in Anaesthesia</t>
  </si>
  <si>
    <t>Master of Medicine in Obstetrics &amp; Gynaecology</t>
  </si>
  <si>
    <t>Master of Medicine in Surgery</t>
  </si>
  <si>
    <t>Master of Medicine in Paedriatics</t>
  </si>
  <si>
    <t>Master in Internal Medicine</t>
  </si>
  <si>
    <t>Masters in Pathology</t>
  </si>
  <si>
    <t>Masters in Emergency Medicine</t>
  </si>
  <si>
    <t>Postgraduate Diploma in Oral Surgery</t>
  </si>
  <si>
    <t>Postgraduate Diploma in Dermatology</t>
  </si>
  <si>
    <t>Introductory Academic Preparation</t>
  </si>
  <si>
    <t>Bachelor of Nursing</t>
  </si>
  <si>
    <t>Post Graducate Diploma in Nursing Practice</t>
  </si>
  <si>
    <t>Post Graducate Diploma in Midwifery</t>
  </si>
  <si>
    <t>Certificate IV in Enrolled Nursing</t>
  </si>
  <si>
    <r>
      <t xml:space="preserve">Lateral Entry -BNUR   </t>
    </r>
    <r>
      <rPr>
        <b/>
        <sz val="12"/>
        <color theme="1"/>
        <rFont val="Arial Narrow"/>
        <family val="2"/>
      </rPr>
      <t>(Fee per Course)</t>
    </r>
  </si>
  <si>
    <r>
      <t xml:space="preserve">Post GraducateDiploma in Mental Health </t>
    </r>
    <r>
      <rPr>
        <b/>
        <sz val="12"/>
        <color theme="1"/>
        <rFont val="Arial Narrow"/>
        <family val="2"/>
      </rPr>
      <t xml:space="preserve"> (Fee per Course)</t>
    </r>
  </si>
  <si>
    <r>
      <t>Post Graducation Diploma In Leadership &amp; Management in Nursing</t>
    </r>
    <r>
      <rPr>
        <b/>
        <sz val="12"/>
        <color theme="1"/>
        <rFont val="Arial Narrow"/>
        <family val="2"/>
      </rPr>
      <t xml:space="preserve"> (Fee per Course)</t>
    </r>
  </si>
  <si>
    <t xml:space="preserve">Postgraduate Diploma in Emergency Nursing </t>
  </si>
  <si>
    <t>Postgrduate Community Mental Health Nursing (per course)</t>
  </si>
  <si>
    <r>
      <t xml:space="preserve">Master of Nursing (Emergency Nursing) </t>
    </r>
    <r>
      <rPr>
        <b/>
        <sz val="12"/>
        <color theme="1"/>
        <rFont val="Arial Narrow"/>
        <family val="2"/>
      </rPr>
      <t>(per course)</t>
    </r>
  </si>
  <si>
    <t>Postgraduate Diploma in Eyecare (admin fee charges only)</t>
  </si>
  <si>
    <t>CFW315</t>
  </si>
  <si>
    <t>CFW316</t>
  </si>
  <si>
    <t>ACC410</t>
  </si>
  <si>
    <t>ECN404</t>
  </si>
  <si>
    <t>ACC405</t>
  </si>
  <si>
    <t>ACC406</t>
  </si>
  <si>
    <t>ACC407</t>
  </si>
  <si>
    <t>ACC408</t>
  </si>
  <si>
    <t>ACC409</t>
  </si>
  <si>
    <t>MTH411</t>
  </si>
  <si>
    <t>ACC411</t>
  </si>
  <si>
    <t>COM401</t>
  </si>
  <si>
    <t>ACC401</t>
  </si>
  <si>
    <t>ACC501</t>
  </si>
  <si>
    <t>FIN501</t>
  </si>
  <si>
    <t>ACC502</t>
  </si>
  <si>
    <t>LAW501</t>
  </si>
  <si>
    <t>Electi</t>
  </si>
  <si>
    <t>ECN502</t>
  </si>
  <si>
    <t>ACC601</t>
  </si>
  <si>
    <t>ACC602</t>
  </si>
  <si>
    <t>LAW601</t>
  </si>
  <si>
    <t>ACC606</t>
  </si>
  <si>
    <t>LAW603</t>
  </si>
  <si>
    <t>ECN501</t>
  </si>
  <si>
    <t>MTH501</t>
  </si>
  <si>
    <t>MTH507</t>
  </si>
  <si>
    <t>FIN601</t>
  </si>
  <si>
    <t>ACC704</t>
  </si>
  <si>
    <t>ACC702</t>
  </si>
  <si>
    <t>ACC705</t>
  </si>
  <si>
    <t>ACC701</t>
  </si>
  <si>
    <t>ACC706</t>
  </si>
  <si>
    <t>CIN708</t>
  </si>
  <si>
    <t>LAW500</t>
  </si>
  <si>
    <t>LAW506</t>
  </si>
  <si>
    <t>LAW505</t>
  </si>
  <si>
    <t>LAW503</t>
  </si>
  <si>
    <t>LAW504</t>
  </si>
  <si>
    <t>LAW600</t>
  </si>
  <si>
    <t>LAW602</t>
  </si>
  <si>
    <t>LAW610</t>
  </si>
  <si>
    <t>LAW606</t>
  </si>
  <si>
    <t>LAW608</t>
  </si>
  <si>
    <t>LAW609</t>
  </si>
  <si>
    <t>LAW611</t>
  </si>
  <si>
    <t>LAW607</t>
  </si>
  <si>
    <t>LAW700</t>
  </si>
  <si>
    <t>LAW702</t>
  </si>
  <si>
    <t>LAW704</t>
  </si>
  <si>
    <t>LAW701</t>
  </si>
  <si>
    <t>LAW703</t>
  </si>
  <si>
    <t>LAW705</t>
  </si>
  <si>
    <t>LAW720</t>
  </si>
  <si>
    <t>LAW721</t>
  </si>
  <si>
    <t>LAW723</t>
  </si>
  <si>
    <t>LAW722</t>
  </si>
  <si>
    <t>LAW724</t>
  </si>
  <si>
    <t>LAW726</t>
  </si>
  <si>
    <t>LAW732</t>
  </si>
  <si>
    <t>LAW733</t>
  </si>
  <si>
    <t>LAW734</t>
  </si>
  <si>
    <t>LAW735</t>
  </si>
  <si>
    <t>LAW736</t>
  </si>
  <si>
    <t>LAW737</t>
  </si>
  <si>
    <t>LAW713</t>
  </si>
  <si>
    <t>LAW725</t>
  </si>
  <si>
    <t>BNK401</t>
  </si>
  <si>
    <t>BNK403</t>
  </si>
  <si>
    <t>BNK402</t>
  </si>
  <si>
    <t>ECN405</t>
  </si>
  <si>
    <t>MTH404</t>
  </si>
  <si>
    <t>BNK503</t>
  </si>
  <si>
    <t>BNK504</t>
  </si>
  <si>
    <t>FIN502</t>
  </si>
  <si>
    <t>BNK502</t>
  </si>
  <si>
    <t>BNK601</t>
  </si>
  <si>
    <t>BNK603</t>
  </si>
  <si>
    <t>BNK602</t>
  </si>
  <si>
    <t>ECN603</t>
  </si>
  <si>
    <t>2 leve</t>
  </si>
  <si>
    <t>FIN705</t>
  </si>
  <si>
    <t>FIN701</t>
  </si>
  <si>
    <t xml:space="preserve"> 2 lev</t>
  </si>
  <si>
    <t>BNK701</t>
  </si>
  <si>
    <t>CUS401</t>
  </si>
  <si>
    <t>CUS402</t>
  </si>
  <si>
    <t>CUS403</t>
  </si>
  <si>
    <t>CUS404</t>
  </si>
  <si>
    <t>CUS405</t>
  </si>
  <si>
    <t>MTH412</t>
  </si>
  <si>
    <t>CUS505</t>
  </si>
  <si>
    <t>CUS506</t>
  </si>
  <si>
    <t>CUS507</t>
  </si>
  <si>
    <t>CUS508</t>
  </si>
  <si>
    <t>ECN507</t>
  </si>
  <si>
    <t>ECN511</t>
  </si>
  <si>
    <t>1 leve</t>
  </si>
  <si>
    <t>ECN602</t>
  </si>
  <si>
    <t>ECN601</t>
  </si>
  <si>
    <t>LAW604</t>
  </si>
  <si>
    <t>FIN702</t>
  </si>
  <si>
    <t>ECN701</t>
  </si>
  <si>
    <t>ECN703</t>
  </si>
  <si>
    <t>ECN706</t>
  </si>
  <si>
    <t>ECN704</t>
  </si>
  <si>
    <t>ECN702</t>
  </si>
  <si>
    <t>ECN705</t>
  </si>
  <si>
    <t>FIN602</t>
  </si>
  <si>
    <t>FIN704</t>
  </si>
  <si>
    <t>FIN703</t>
  </si>
  <si>
    <t>FIN706</t>
  </si>
  <si>
    <t>SEMEST</t>
  </si>
  <si>
    <t>MKT501</t>
  </si>
  <si>
    <t>HRM501</t>
  </si>
  <si>
    <t>CIN502</t>
  </si>
  <si>
    <t>MGT502</t>
  </si>
  <si>
    <t>MKT603</t>
  </si>
  <si>
    <t>MKT601</t>
  </si>
  <si>
    <t xml:space="preserve">      </t>
  </si>
  <si>
    <t>MGT604</t>
  </si>
  <si>
    <t>MGT601</t>
  </si>
  <si>
    <t>MGT605</t>
  </si>
  <si>
    <t>MGT607</t>
  </si>
  <si>
    <t>CIN501</t>
  </si>
  <si>
    <t xml:space="preserve"> SEMES</t>
  </si>
  <si>
    <t>HRM602</t>
  </si>
  <si>
    <t>HRM603</t>
  </si>
  <si>
    <t>HRM604</t>
  </si>
  <si>
    <t>OHS501</t>
  </si>
  <si>
    <t>MKT503</t>
  </si>
  <si>
    <t>MKT504</t>
  </si>
  <si>
    <t>MKT505</t>
  </si>
  <si>
    <t>MKT604</t>
  </si>
  <si>
    <t>MKT605</t>
  </si>
  <si>
    <t>MKT701</t>
  </si>
  <si>
    <t>MGT603</t>
  </si>
  <si>
    <t>MKT702</t>
  </si>
  <si>
    <t>MKT703</t>
  </si>
  <si>
    <t>MKT704</t>
  </si>
  <si>
    <t>MKT705</t>
  </si>
  <si>
    <t xml:space="preserve">   SEM</t>
  </si>
  <si>
    <t>MGT701</t>
  </si>
  <si>
    <t>MGT702</t>
  </si>
  <si>
    <t>MGT703</t>
  </si>
  <si>
    <t>MGT704</t>
  </si>
  <si>
    <t>MGT606</t>
  </si>
  <si>
    <t>HRM702</t>
  </si>
  <si>
    <t>HRM703</t>
  </si>
  <si>
    <t>HRM701</t>
  </si>
  <si>
    <t>HRM704</t>
  </si>
  <si>
    <t>ACC301</t>
  </si>
  <si>
    <t>OAD306</t>
  </si>
  <si>
    <t>OAD305</t>
  </si>
  <si>
    <t>ECN301</t>
  </si>
  <si>
    <t>OAD307</t>
  </si>
  <si>
    <t>OAD308</t>
  </si>
  <si>
    <t>ACC303</t>
  </si>
  <si>
    <t>OAD403</t>
  </si>
  <si>
    <t>OAD405</t>
  </si>
  <si>
    <t>OAD410</t>
  </si>
  <si>
    <t>OAD407</t>
  </si>
  <si>
    <t>OAD511</t>
  </si>
  <si>
    <t>OAD502</t>
  </si>
  <si>
    <t>OAD509</t>
  </si>
  <si>
    <t>OAD602</t>
  </si>
  <si>
    <t>OAD506</t>
  </si>
  <si>
    <t>LIS501</t>
  </si>
  <si>
    <t>LIS502</t>
  </si>
  <si>
    <t>LIS603</t>
  </si>
  <si>
    <t>LIS604</t>
  </si>
  <si>
    <t>LIS606</t>
  </si>
  <si>
    <t>LIS701</t>
  </si>
  <si>
    <t>LIS703</t>
  </si>
  <si>
    <t>LIS704</t>
  </si>
  <si>
    <t>LIS705</t>
  </si>
  <si>
    <t xml:space="preserve"> Year </t>
  </si>
  <si>
    <t>CKY306</t>
  </si>
  <si>
    <t>BKY301</t>
  </si>
  <si>
    <t>BKY302</t>
  </si>
  <si>
    <t>CKY303</t>
  </si>
  <si>
    <t>CKY301</t>
  </si>
  <si>
    <t>BKY401</t>
  </si>
  <si>
    <t>FBV404</t>
  </si>
  <si>
    <t>CKY402</t>
  </si>
  <si>
    <t>BKY405</t>
  </si>
  <si>
    <t>FBV402</t>
  </si>
  <si>
    <t>CKY404</t>
  </si>
  <si>
    <t>CKY406</t>
  </si>
  <si>
    <t>CKY304</t>
  </si>
  <si>
    <t>CKY403</t>
  </si>
  <si>
    <t>MGT402</t>
  </si>
  <si>
    <t>CKY503</t>
  </si>
  <si>
    <t>BKY502</t>
  </si>
  <si>
    <t>CKY501</t>
  </si>
  <si>
    <t>CKY602</t>
  </si>
  <si>
    <t>ACO301</t>
  </si>
  <si>
    <t>HKP301</t>
  </si>
  <si>
    <t>COM301</t>
  </si>
  <si>
    <t>ACO302</t>
  </si>
  <si>
    <t>HKP302</t>
  </si>
  <si>
    <t>FOF303</t>
  </si>
  <si>
    <t>OAD401</t>
  </si>
  <si>
    <t>ACO403</t>
  </si>
  <si>
    <t xml:space="preserve"> Semes</t>
  </si>
  <si>
    <t>FOF501</t>
  </si>
  <si>
    <t>Semest</t>
  </si>
  <si>
    <t>HKP401</t>
  </si>
  <si>
    <t>HKP403</t>
  </si>
  <si>
    <t>ACO303</t>
  </si>
  <si>
    <t>HKP303</t>
  </si>
  <si>
    <t>ACO304</t>
  </si>
  <si>
    <t>FBV403</t>
  </si>
  <si>
    <t>ACO402</t>
  </si>
  <si>
    <t>HTS504</t>
  </si>
  <si>
    <t>COM501</t>
  </si>
  <si>
    <t>HTS503</t>
  </si>
  <si>
    <t>FOF601</t>
  </si>
  <si>
    <t>HKP601</t>
  </si>
  <si>
    <t>FBV601</t>
  </si>
  <si>
    <t>ACO601</t>
  </si>
  <si>
    <t>CKY603</t>
  </si>
  <si>
    <t>HTS601</t>
  </si>
  <si>
    <t>HTS603</t>
  </si>
  <si>
    <t>FBV602</t>
  </si>
  <si>
    <t>ACO602</t>
  </si>
  <si>
    <t>BKY501</t>
  </si>
  <si>
    <t>HTS701</t>
  </si>
  <si>
    <t>HTS703</t>
  </si>
  <si>
    <t>FBV701</t>
  </si>
  <si>
    <t>ACO701</t>
  </si>
  <si>
    <t>HTS702</t>
  </si>
  <si>
    <t>HTS704</t>
  </si>
  <si>
    <t>HTS705</t>
  </si>
  <si>
    <t>LNG401</t>
  </si>
  <si>
    <t>ACC402</t>
  </si>
  <si>
    <t>ECN401</t>
  </si>
  <si>
    <t>LNG402</t>
  </si>
  <si>
    <t>MTH409</t>
  </si>
  <si>
    <t>ACC403</t>
  </si>
  <si>
    <t>CIN407</t>
  </si>
  <si>
    <t>ECN402</t>
  </si>
  <si>
    <t>GEO401</t>
  </si>
  <si>
    <t>HIS401</t>
  </si>
  <si>
    <t>LNG301</t>
  </si>
  <si>
    <t>LNG302</t>
  </si>
  <si>
    <t>MTH302</t>
  </si>
  <si>
    <t>ACC302</t>
  </si>
  <si>
    <t>CIN305</t>
  </si>
  <si>
    <t>ECN302</t>
  </si>
  <si>
    <t>GEO301</t>
  </si>
  <si>
    <t>HIS301</t>
  </si>
  <si>
    <t>FBV503</t>
  </si>
  <si>
    <t>FBV504</t>
  </si>
  <si>
    <t>MODULE</t>
  </si>
  <si>
    <t>Option</t>
  </si>
  <si>
    <t>Semese</t>
  </si>
  <si>
    <t>MUS430</t>
  </si>
  <si>
    <t>MUS440</t>
  </si>
  <si>
    <t>MUS431</t>
  </si>
  <si>
    <t>MUS441</t>
  </si>
  <si>
    <t>GAD421</t>
  </si>
  <si>
    <t>GAD422</t>
  </si>
  <si>
    <t>GAD423</t>
  </si>
  <si>
    <t>GAD424</t>
  </si>
  <si>
    <t>GAD427</t>
  </si>
  <si>
    <t>GAD429</t>
  </si>
  <si>
    <t>GAD430</t>
  </si>
  <si>
    <t>GAD432</t>
  </si>
  <si>
    <t>GAD433</t>
  </si>
  <si>
    <t>GAD434</t>
  </si>
  <si>
    <t>EDU569</t>
  </si>
  <si>
    <t>EDU570</t>
  </si>
  <si>
    <t>HIN500</t>
  </si>
  <si>
    <t>EDU559</t>
  </si>
  <si>
    <t>EDU505</t>
  </si>
  <si>
    <t>EDU575</t>
  </si>
  <si>
    <t>EDU549</t>
  </si>
  <si>
    <t>BIO509</t>
  </si>
  <si>
    <t>CHM503</t>
  </si>
  <si>
    <t>BIO510</t>
  </si>
  <si>
    <t>CHM504</t>
  </si>
  <si>
    <t>BIO602</t>
  </si>
  <si>
    <t>CHM602</t>
  </si>
  <si>
    <t>CHM603</t>
  </si>
  <si>
    <t>BIO702</t>
  </si>
  <si>
    <t>CHM701</t>
  </si>
  <si>
    <t>CHM707</t>
  </si>
  <si>
    <t>BIO705</t>
  </si>
  <si>
    <t>CHM703</t>
  </si>
  <si>
    <t>MTH511</t>
  </si>
  <si>
    <t>PHY504</t>
  </si>
  <si>
    <t>MTH515</t>
  </si>
  <si>
    <t>PHY505</t>
  </si>
  <si>
    <t>MTH611</t>
  </si>
  <si>
    <t>PHY607</t>
  </si>
  <si>
    <t>MTH613</t>
  </si>
  <si>
    <t>PHY608</t>
  </si>
  <si>
    <t>MTH711</t>
  </si>
  <si>
    <t>PHY703</t>
  </si>
  <si>
    <t>MTH710</t>
  </si>
  <si>
    <t>PHY704</t>
  </si>
  <si>
    <t>MTH712</t>
  </si>
  <si>
    <t>PHY707</t>
  </si>
  <si>
    <t>CSC511</t>
  </si>
  <si>
    <t>CSC512</t>
  </si>
  <si>
    <t>CSC621</t>
  </si>
  <si>
    <t>CSC622</t>
  </si>
  <si>
    <t>CSC720</t>
  </si>
  <si>
    <t>CSC722</t>
  </si>
  <si>
    <t>CSC726</t>
  </si>
  <si>
    <t>CIN603</t>
  </si>
  <si>
    <t>CIN623</t>
  </si>
  <si>
    <t>CIN707</t>
  </si>
  <si>
    <t>CIN711</t>
  </si>
  <si>
    <t>HEC501</t>
  </si>
  <si>
    <t>HEC503</t>
  </si>
  <si>
    <t>HEC502</t>
  </si>
  <si>
    <t>HEC504</t>
  </si>
  <si>
    <t>HEC601</t>
  </si>
  <si>
    <t>HEC603</t>
  </si>
  <si>
    <t>HEC604</t>
  </si>
  <si>
    <t>HEC605</t>
  </si>
  <si>
    <t>HEC703</t>
  </si>
  <si>
    <t>HEC704</t>
  </si>
  <si>
    <t>HEC706</t>
  </si>
  <si>
    <t>HEC705</t>
  </si>
  <si>
    <t>HEC707</t>
  </si>
  <si>
    <t>HEC708</t>
  </si>
  <si>
    <t>GEO501</t>
  </si>
  <si>
    <t>HIS501</t>
  </si>
  <si>
    <t>GEO502</t>
  </si>
  <si>
    <t>HIS502</t>
  </si>
  <si>
    <t>GEO601</t>
  </si>
  <si>
    <t>HIS601</t>
  </si>
  <si>
    <t>GEO602</t>
  </si>
  <si>
    <t>HIS602</t>
  </si>
  <si>
    <t>GEO701</t>
  </si>
  <si>
    <t>HIS701</t>
  </si>
  <si>
    <t>GEO702</t>
  </si>
  <si>
    <t>HIS702</t>
  </si>
  <si>
    <t>GEO703</t>
  </si>
  <si>
    <t>HIS703</t>
  </si>
  <si>
    <t>LIT504</t>
  </si>
  <si>
    <t>LNG701</t>
  </si>
  <si>
    <t>HIN501</t>
  </si>
  <si>
    <t>HIN601</t>
  </si>
  <si>
    <t>HIN602</t>
  </si>
  <si>
    <t>HIN702</t>
  </si>
  <si>
    <t>HIN703</t>
  </si>
  <si>
    <t>HIN704</t>
  </si>
  <si>
    <t>WWT552</t>
  </si>
  <si>
    <t>GRD551</t>
  </si>
  <si>
    <t>MWT553</t>
  </si>
  <si>
    <t>MST554</t>
  </si>
  <si>
    <t>WWT652</t>
  </si>
  <si>
    <t>GRD651</t>
  </si>
  <si>
    <t>MWT653</t>
  </si>
  <si>
    <t>WWT654</t>
  </si>
  <si>
    <t>MWT751</t>
  </si>
  <si>
    <t>WWT752</t>
  </si>
  <si>
    <t>WWT754</t>
  </si>
  <si>
    <t>GRD753</t>
  </si>
  <si>
    <t>MWT756</t>
  </si>
  <si>
    <t>GRD755</t>
  </si>
  <si>
    <t>AGO512</t>
  </si>
  <si>
    <t>FAS602</t>
  </si>
  <si>
    <t>HOR621</t>
  </si>
  <si>
    <t>SAC621</t>
  </si>
  <si>
    <t>ABM731</t>
  </si>
  <si>
    <t>ENT622</t>
  </si>
  <si>
    <t>GPB731</t>
  </si>
  <si>
    <t>LPT731</t>
  </si>
  <si>
    <t>HOR732</t>
  </si>
  <si>
    <t>PHE501</t>
  </si>
  <si>
    <t>PHE502</t>
  </si>
  <si>
    <t>MUS501</t>
  </si>
  <si>
    <t>PHE600</t>
  </si>
  <si>
    <t>PHE601</t>
  </si>
  <si>
    <t>PHE701</t>
  </si>
  <si>
    <t>PHE702</t>
  </si>
  <si>
    <t>PHE703</t>
  </si>
  <si>
    <t>ART502</t>
  </si>
  <si>
    <t>ART601</t>
  </si>
  <si>
    <t>IST701</t>
  </si>
  <si>
    <t>IST702</t>
  </si>
  <si>
    <t>HIS704</t>
  </si>
  <si>
    <t>CEU426</t>
  </si>
  <si>
    <t>iTK601</t>
  </si>
  <si>
    <t>iTK602</t>
  </si>
  <si>
    <t>iTK701</t>
  </si>
  <si>
    <t>LIT702</t>
  </si>
  <si>
    <t>iTK702</t>
  </si>
  <si>
    <t>MEJ402</t>
  </si>
  <si>
    <t>MEJ409</t>
  </si>
  <si>
    <t>MEJ410</t>
  </si>
  <si>
    <t>MEJ403</t>
  </si>
  <si>
    <t>MEJ408</t>
  </si>
  <si>
    <t>MEJ404</t>
  </si>
  <si>
    <t>MEJ405</t>
  </si>
  <si>
    <t>COM504</t>
  </si>
  <si>
    <t>MEJ501</t>
  </si>
  <si>
    <t>COM505</t>
  </si>
  <si>
    <t>COM601</t>
  </si>
  <si>
    <t>COM602</t>
  </si>
  <si>
    <t>COM603</t>
  </si>
  <si>
    <t>MEJ701</t>
  </si>
  <si>
    <t>COM702</t>
  </si>
  <si>
    <t>COM703</t>
  </si>
  <si>
    <t>MEJ702</t>
  </si>
  <si>
    <t>COM704</t>
  </si>
  <si>
    <t>COM705</t>
  </si>
  <si>
    <t>MEJ703</t>
  </si>
  <si>
    <t>SES500</t>
  </si>
  <si>
    <t>SES501</t>
  </si>
  <si>
    <t>SES502</t>
  </si>
  <si>
    <t>SES503</t>
  </si>
  <si>
    <t>SES504</t>
  </si>
  <si>
    <t>SES505</t>
  </si>
  <si>
    <t>SES506</t>
  </si>
  <si>
    <t>SES600</t>
  </si>
  <si>
    <t>SES601</t>
  </si>
  <si>
    <t>SES602</t>
  </si>
  <si>
    <t>SES603</t>
  </si>
  <si>
    <t>PBH602</t>
  </si>
  <si>
    <t>SES604</t>
  </si>
  <si>
    <t>PTH626</t>
  </si>
  <si>
    <t>SES605</t>
  </si>
  <si>
    <t>SES701</t>
  </si>
  <si>
    <t>DNU704</t>
  </si>
  <si>
    <t>SES702</t>
  </si>
  <si>
    <t>SES703</t>
  </si>
  <si>
    <t>SES704</t>
  </si>
  <si>
    <t>SES705</t>
  </si>
  <si>
    <t>SES706</t>
  </si>
  <si>
    <t>SES700</t>
  </si>
  <si>
    <t>YEAR 1</t>
  </si>
  <si>
    <t>Culture and Everyday Life</t>
  </si>
  <si>
    <t>Cultural Globalization and the Pacific</t>
  </si>
  <si>
    <t>LNG611</t>
  </si>
  <si>
    <t>LNG711</t>
  </si>
  <si>
    <t>Bachelor of Science in Forestry Honours</t>
  </si>
  <si>
    <t>FOR501</t>
  </si>
  <si>
    <t>FOR502</t>
  </si>
  <si>
    <t>FOR503</t>
  </si>
  <si>
    <t>Semester 2 [BScFOR] Year 1</t>
  </si>
  <si>
    <t>FOR504</t>
  </si>
  <si>
    <t>FOR505</t>
  </si>
  <si>
    <t>FOR506</t>
  </si>
  <si>
    <t>Forest Survey and Mapping</t>
  </si>
  <si>
    <t>FOR507</t>
  </si>
  <si>
    <t>Semester 1 [BScFOR] Year 2</t>
  </si>
  <si>
    <t>FOR601</t>
  </si>
  <si>
    <t>FOR602</t>
  </si>
  <si>
    <t>FOR603</t>
  </si>
  <si>
    <t>FOR604</t>
  </si>
  <si>
    <t xml:space="preserve">Forest Pathology and Entomology </t>
  </si>
  <si>
    <t>Semester 2 [BScFOR] Year 2</t>
  </si>
  <si>
    <t>FOR605</t>
  </si>
  <si>
    <t>FOR606</t>
  </si>
  <si>
    <t>FOR607</t>
  </si>
  <si>
    <t>FOR608</t>
  </si>
  <si>
    <t>Semester 1 [BScFOR] Year 3</t>
  </si>
  <si>
    <t>FOR701</t>
  </si>
  <si>
    <t>FOR702</t>
  </si>
  <si>
    <t>FOR703</t>
  </si>
  <si>
    <t>FOR704</t>
  </si>
  <si>
    <t>Semester 2 [BScFOR] Year 3</t>
  </si>
  <si>
    <t>FOR705</t>
  </si>
  <si>
    <t>FOR706</t>
  </si>
  <si>
    <t>FOR707</t>
  </si>
  <si>
    <t>FOR708</t>
  </si>
  <si>
    <t>Forestry Internship</t>
  </si>
  <si>
    <t>Semester 1 [BScFOR] Year 4</t>
  </si>
  <si>
    <t>Research Planning and Experimentation</t>
  </si>
  <si>
    <t>Two Elective unit from semester 2</t>
  </si>
  <si>
    <t>Semester 2 Selecttwo ELECTIVE topic for Research</t>
  </si>
  <si>
    <t>FOR807</t>
  </si>
  <si>
    <t>Modeling &amp; GIS Application in Forestry</t>
  </si>
  <si>
    <t>FOR800</t>
  </si>
  <si>
    <t xml:space="preserve">Advanced Forest Ecology and Biodiversity   </t>
  </si>
  <si>
    <t>FOR801</t>
  </si>
  <si>
    <t>Advanced Silviculture</t>
  </si>
  <si>
    <t>FOR802</t>
  </si>
  <si>
    <t xml:space="preserve">Advanced Commercial Forestry </t>
  </si>
  <si>
    <t>FOR803</t>
  </si>
  <si>
    <t>Advanced Forest Genetics</t>
  </si>
  <si>
    <t>FOR804</t>
  </si>
  <si>
    <t>Forest Health</t>
  </si>
  <si>
    <t>FOR805</t>
  </si>
  <si>
    <t>Advanced Wood Based Techniques</t>
  </si>
  <si>
    <t>FOR806</t>
  </si>
  <si>
    <t>Advanced Forest Economics</t>
  </si>
  <si>
    <t>FOR808</t>
  </si>
  <si>
    <t xml:space="preserve">Forest and Climate Change  </t>
  </si>
  <si>
    <t>FOR809</t>
  </si>
  <si>
    <t>Plantation Management</t>
  </si>
  <si>
    <t>FOR810</t>
  </si>
  <si>
    <t>Renewable Energy and Biofuels Production</t>
  </si>
  <si>
    <t>FOR811</t>
  </si>
  <si>
    <t>Advanced Agroforestry Systems</t>
  </si>
  <si>
    <t>Semester 2 [BScFOR] Year 4</t>
  </si>
  <si>
    <t>FOR890</t>
  </si>
  <si>
    <t>Postgraduate Diploma in Otolaryngology</t>
  </si>
  <si>
    <t>CKY502</t>
  </si>
  <si>
    <t xml:space="preserve">Menu Engineering and Pricing Strategy </t>
  </si>
  <si>
    <t>BAR404</t>
  </si>
  <si>
    <t xml:space="preserve">Cocktail Mocktail and Bar Operations </t>
  </si>
  <si>
    <t>Master of Arts in Social Policy -(Minor Thesis)</t>
  </si>
  <si>
    <t>SOP905</t>
  </si>
  <si>
    <t>SOP906</t>
  </si>
  <si>
    <t>SOP907</t>
  </si>
  <si>
    <t>Master of Arts in Social Policy -(Full Thesis)</t>
  </si>
  <si>
    <t>SOP908</t>
  </si>
  <si>
    <t>SPECIAL TOPIC IN POLICY INSTRUMENTATION</t>
  </si>
  <si>
    <t>Minor Master's Research Thesis in Social Policy</t>
  </si>
  <si>
    <t>Master's Research Thesis in Social Policy</t>
  </si>
  <si>
    <t>CERTIFICATE IV IN AUTOMOTIVE ENGINEERING (MAJOR IN HEAVY COMMERCIAL VEHICLE)</t>
  </si>
  <si>
    <t>DAU608</t>
  </si>
  <si>
    <t>Hybrid Vechicle Technology</t>
  </si>
  <si>
    <t>OHS301</t>
  </si>
  <si>
    <t>AGE338</t>
  </si>
  <si>
    <t>AGE416</t>
  </si>
  <si>
    <t>CIN411</t>
  </si>
  <si>
    <t>CIN413</t>
  </si>
  <si>
    <t>CIN419</t>
  </si>
  <si>
    <t>CIN427</t>
  </si>
  <si>
    <t>CIN425</t>
  </si>
  <si>
    <t>CIN426</t>
  </si>
  <si>
    <t>MTH402</t>
  </si>
  <si>
    <t>CIN515</t>
  </si>
  <si>
    <t>CIN543</t>
  </si>
  <si>
    <t>CIN544</t>
  </si>
  <si>
    <t>CIN507</t>
  </si>
  <si>
    <t>CIN546</t>
  </si>
  <si>
    <t>CIN514</t>
  </si>
  <si>
    <t>CIN576</t>
  </si>
  <si>
    <t>CIN535</t>
  </si>
  <si>
    <t>CIN611</t>
  </si>
  <si>
    <t>CIN625</t>
  </si>
  <si>
    <t>CIN628</t>
  </si>
  <si>
    <t>CIN607</t>
  </si>
  <si>
    <t>CSC626</t>
  </si>
  <si>
    <t>CIN635</t>
  </si>
  <si>
    <t>CIN713</t>
  </si>
  <si>
    <t>CSC705</t>
  </si>
  <si>
    <t>CIN715</t>
  </si>
  <si>
    <t>CSC633</t>
  </si>
  <si>
    <t>MTH514</t>
  </si>
  <si>
    <t>MTH516</t>
  </si>
  <si>
    <t>MTH612</t>
  </si>
  <si>
    <t>MTH610</t>
  </si>
  <si>
    <t>CSC635</t>
  </si>
  <si>
    <t>MTH715</t>
  </si>
  <si>
    <t>PHY301</t>
  </si>
  <si>
    <t>BIO301</t>
  </si>
  <si>
    <t>CHM301</t>
  </si>
  <si>
    <t>PHY302</t>
  </si>
  <si>
    <t>BIO302</t>
  </si>
  <si>
    <t>CHM302</t>
  </si>
  <si>
    <t>PHY402</t>
  </si>
  <si>
    <t>CHM402</t>
  </si>
  <si>
    <t>BIO403</t>
  </si>
  <si>
    <t>PHY403</t>
  </si>
  <si>
    <t>CHM403</t>
  </si>
  <si>
    <t>BIO404</t>
  </si>
  <si>
    <t>MTH510</t>
  </si>
  <si>
    <t>CHM501</t>
  </si>
  <si>
    <t>BIO508</t>
  </si>
  <si>
    <t>FDT504</t>
  </si>
  <si>
    <t>CHM502</t>
  </si>
  <si>
    <t>PHY506</t>
  </si>
  <si>
    <t>CHM601</t>
  </si>
  <si>
    <t>MTH602</t>
  </si>
  <si>
    <t>PHY601</t>
  </si>
  <si>
    <t>CHM615</t>
  </si>
  <si>
    <t>CHM616</t>
  </si>
  <si>
    <t>CHM614</t>
  </si>
  <si>
    <t>CHM613</t>
  </si>
  <si>
    <t>BIO605</t>
  </si>
  <si>
    <t>BIO604</t>
  </si>
  <si>
    <t>CHM605</t>
  </si>
  <si>
    <t>CHM606</t>
  </si>
  <si>
    <t>BIO706</t>
  </si>
  <si>
    <t>CHM708</t>
  </si>
  <si>
    <t>CHM709</t>
  </si>
  <si>
    <t>BIO704</t>
  </si>
  <si>
    <t>PHY510</t>
  </si>
  <si>
    <t>PHY602</t>
  </si>
  <si>
    <t>PHY604</t>
  </si>
  <si>
    <t>PHY706</t>
  </si>
  <si>
    <t>PHY708</t>
  </si>
  <si>
    <t>BIO606</t>
  </si>
  <si>
    <t>BIO707</t>
  </si>
  <si>
    <t>CHM506</t>
  </si>
  <si>
    <t>CHM604</t>
  </si>
  <si>
    <t>PHY606</t>
  </si>
  <si>
    <t>MTH708</t>
  </si>
  <si>
    <t>PHY709</t>
  </si>
  <si>
    <t>CHM505</t>
  </si>
  <si>
    <t>CHM612</t>
  </si>
  <si>
    <t>CHM607</t>
  </si>
  <si>
    <t>CHM706</t>
  </si>
  <si>
    <t>CHM704</t>
  </si>
  <si>
    <t>CHM705</t>
  </si>
  <si>
    <t>FDT501</t>
  </si>
  <si>
    <t>FDT603</t>
  </si>
  <si>
    <t>FDT602</t>
  </si>
  <si>
    <t>FDT605</t>
  </si>
  <si>
    <t>FDT601</t>
  </si>
  <si>
    <t>FDT608</t>
  </si>
  <si>
    <t>FDT607</t>
  </si>
  <si>
    <t>ENS501</t>
  </si>
  <si>
    <t>ENS503</t>
  </si>
  <si>
    <t>ENS504</t>
  </si>
  <si>
    <t>BIO511</t>
  </si>
  <si>
    <t>BIO507</t>
  </si>
  <si>
    <t>ENS601</t>
  </si>
  <si>
    <t>ENS604</t>
  </si>
  <si>
    <t>ENS611</t>
  </si>
  <si>
    <t>ENS603</t>
  </si>
  <si>
    <t>ENS610</t>
  </si>
  <si>
    <t>ENS502</t>
  </si>
  <si>
    <t>ENS602</t>
  </si>
  <si>
    <t>ENS706</t>
  </si>
  <si>
    <t>ENS708</t>
  </si>
  <si>
    <t>ENS712</t>
  </si>
  <si>
    <t>ENS703</t>
  </si>
  <si>
    <t>ENS702</t>
  </si>
  <si>
    <t>ENS711</t>
  </si>
  <si>
    <t>ENS709</t>
  </si>
  <si>
    <t>ENS716</t>
  </si>
  <si>
    <t>ENS705</t>
  </si>
  <si>
    <t>ENS707</t>
  </si>
  <si>
    <t>ENS704</t>
  </si>
  <si>
    <t>ENS701</t>
  </si>
  <si>
    <t>FDT701</t>
  </si>
  <si>
    <t>FDT702</t>
  </si>
  <si>
    <t>FDT705</t>
  </si>
  <si>
    <t>FDT706</t>
  </si>
  <si>
    <t>FDT703</t>
  </si>
  <si>
    <t>FDT704</t>
  </si>
  <si>
    <t>FDT707</t>
  </si>
  <si>
    <t>OHS302</t>
  </si>
  <si>
    <t>OHS410</t>
  </si>
  <si>
    <t>OHS411</t>
  </si>
  <si>
    <t>OHS412</t>
  </si>
  <si>
    <t>OHS413</t>
  </si>
  <si>
    <t>OHS414</t>
  </si>
  <si>
    <t>OHS445</t>
  </si>
  <si>
    <t>OHS511</t>
  </si>
  <si>
    <t>OHS513</t>
  </si>
  <si>
    <t>OHS514</t>
  </si>
  <si>
    <t>OHS515</t>
  </si>
  <si>
    <t>OHS516</t>
  </si>
  <si>
    <t>EMS900</t>
  </si>
  <si>
    <t>EDU578</t>
  </si>
  <si>
    <t>Conversational Language  – Hind</t>
  </si>
  <si>
    <t>LNG511</t>
  </si>
  <si>
    <t>Introduction to Cultural Studies</t>
  </si>
  <si>
    <t>Diploma in Counselling</t>
  </si>
  <si>
    <t xml:space="preserve">School Counseling </t>
  </si>
  <si>
    <t xml:space="preserve">CED523 </t>
  </si>
  <si>
    <t>Research Methods &amp; Evidence-based Practice in Counselling</t>
  </si>
  <si>
    <t> 15</t>
  </si>
  <si>
    <t> Year 2 Semester 2</t>
  </si>
  <si>
    <t xml:space="preserve">CED620 </t>
  </si>
  <si>
    <t>Counseling Individual with Special Needs</t>
  </si>
  <si>
    <t>Critical Incident Management, Crisis Intervention &amp; Supervision</t>
  </si>
  <si>
    <t>Master of Arts in Geography</t>
  </si>
  <si>
    <t>YEAR 1 SEMESTER 2</t>
  </si>
  <si>
    <t>Course Name</t>
  </si>
  <si>
    <t xml:space="preserve">Thesis </t>
  </si>
  <si>
    <t>Master's Research Thesis in Geography</t>
  </si>
  <si>
    <t>TOTALS PER SEMESTER</t>
  </si>
  <si>
    <t xml:space="preserve">Master of Arts in History </t>
  </si>
  <si>
    <t>Idea to Ideology: Historical and Political thoughts of Fiji</t>
  </si>
  <si>
    <t xml:space="preserve">Historiography </t>
  </si>
  <si>
    <t>Environmental  History</t>
  </si>
  <si>
    <t xml:space="preserve">Master’s Research Thesis in History </t>
  </si>
  <si>
    <t>Year-1 (Semester 1)</t>
  </si>
  <si>
    <t>Credits Points</t>
  </si>
  <si>
    <t>Preliminary Social Science</t>
  </si>
  <si>
    <t>Preliminary History 1: Integration and Governance</t>
  </si>
  <si>
    <t xml:space="preserve">GEO301 </t>
  </si>
  <si>
    <t>Preliminary Geography 1: Physical geography</t>
  </si>
  <si>
    <t>WGS301</t>
  </si>
  <si>
    <t>Women, Society and Culture</t>
  </si>
  <si>
    <t>Basics to Economics (Optional)</t>
  </si>
  <si>
    <t>Year-1 (Semester 2)</t>
  </si>
  <si>
    <t xml:space="preserve">HIS302 </t>
  </si>
  <si>
    <t>Preliminary History 2: Fiji and International Diplomacy</t>
  </si>
  <si>
    <t xml:space="preserve">GEO302 </t>
  </si>
  <si>
    <t>Preliminary Geography 2: Human Geography</t>
  </si>
  <si>
    <t xml:space="preserve">CIN302 </t>
  </si>
  <si>
    <t>Computer Skills (Optional)</t>
  </si>
  <si>
    <t xml:space="preserve"> </t>
  </si>
  <si>
    <t>LAW706</t>
  </si>
  <si>
    <t>Jurisprudence and Legal Theory - I</t>
  </si>
  <si>
    <t>CKY505</t>
  </si>
  <si>
    <t>ACO503</t>
  </si>
  <si>
    <t>Supervision to Rooms Division</t>
  </si>
  <si>
    <t>HTS602</t>
  </si>
  <si>
    <t>Certificate in Bar Operations (Level 4)</t>
  </si>
  <si>
    <t xml:space="preserve">FBV409 </t>
  </si>
  <si>
    <t>Hospitality Fundamentals</t>
  </si>
  <si>
    <t xml:space="preserve">FBV402 </t>
  </si>
  <si>
    <t xml:space="preserve">Banqueting and Functions  </t>
  </si>
  <si>
    <t xml:space="preserve">BAR405 </t>
  </si>
  <si>
    <t>Safety Sanitation and Responsible Service of Alcohol</t>
  </si>
  <si>
    <t xml:space="preserve">Catering Control </t>
  </si>
  <si>
    <t>Professional Communications</t>
  </si>
  <si>
    <t xml:space="preserve">BAR404 </t>
  </si>
  <si>
    <t xml:space="preserve">Cocktail Mock-Tail and Bar Operations </t>
  </si>
  <si>
    <t xml:space="preserve">OHS403 </t>
  </si>
  <si>
    <t xml:space="preserve">Occupational Health and Safety </t>
  </si>
  <si>
    <t>BAR402</t>
  </si>
  <si>
    <t xml:space="preserve">World of Beers </t>
  </si>
  <si>
    <t>BAR401</t>
  </si>
  <si>
    <t>World of Sprits</t>
  </si>
  <si>
    <t xml:space="preserve">FBV406 </t>
  </si>
  <si>
    <t>Apiculture</t>
  </si>
  <si>
    <t>Basic Structure of Language</t>
  </si>
  <si>
    <t>Reporting and Communications Skills</t>
  </si>
  <si>
    <t>Media Values and Ethics</t>
  </si>
  <si>
    <t>Principles of Media Law</t>
  </si>
  <si>
    <t>Team Building, Communication and Mentoring Skills</t>
  </si>
  <si>
    <t xml:space="preserve"> New Media and Digital Technologies</t>
  </si>
  <si>
    <t>Investigative Journalism</t>
  </si>
  <si>
    <t>Approaches to Communication</t>
  </si>
  <si>
    <t>Consumer Behaviour</t>
  </si>
  <si>
    <t>Professional Writing</t>
  </si>
  <si>
    <t>Tradition and Culture in the Pacific Islands</t>
  </si>
  <si>
    <t>Public Relations and Advertising</t>
  </si>
  <si>
    <t>Science Communication</t>
  </si>
  <si>
    <t>Website Design and Mangement</t>
  </si>
  <si>
    <t>Regional and Global Development Issues</t>
  </si>
  <si>
    <t>Public speaking and Persuation</t>
  </si>
  <si>
    <t>Sports Journalism</t>
  </si>
  <si>
    <t>Culture and Communication</t>
  </si>
  <si>
    <t>Special Topic in Communication and Media</t>
  </si>
  <si>
    <t>Media Organisations</t>
  </si>
  <si>
    <r>
      <t>Principles of Policy Science,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Design and Analysis</t>
    </r>
  </si>
  <si>
    <r>
      <t>Master of Education (</t>
    </r>
    <r>
      <rPr>
        <b/>
        <i/>
        <sz val="12"/>
        <rFont val="Arial Narrow"/>
        <family val="2"/>
      </rPr>
      <t>Supervised Research Project)</t>
    </r>
  </si>
  <si>
    <r>
      <t>Master of Education (</t>
    </r>
    <r>
      <rPr>
        <b/>
        <i/>
        <sz val="12"/>
        <rFont val="Arial Narrow"/>
        <family val="2"/>
      </rPr>
      <t>Coursework)</t>
    </r>
  </si>
  <si>
    <r>
      <t xml:space="preserve">Supervised Research Project </t>
    </r>
    <r>
      <rPr>
        <i/>
        <sz val="12"/>
        <rFont val="Arial Narrow"/>
        <family val="2"/>
      </rPr>
      <t>(and)</t>
    </r>
  </si>
  <si>
    <t xml:space="preserve"> Local Tuition </t>
  </si>
  <si>
    <t>SCHOOL OF MEDICINE &amp; HEALTH SCIENCES</t>
  </si>
  <si>
    <t>Program Code</t>
  </si>
  <si>
    <t>Tuition/Yr Local(including East Timor) 2025FJ($)</t>
  </si>
  <si>
    <t>Tuition/Yr Regional(including East Timor) 2025FJ($)</t>
  </si>
  <si>
    <t>Tuition/Yr International (excluding East Timor) 2025 FJ($)</t>
  </si>
  <si>
    <t>MBS01</t>
  </si>
  <si>
    <t>MBS02</t>
  </si>
  <si>
    <t>MBS03</t>
  </si>
  <si>
    <t>MBS04</t>
  </si>
  <si>
    <t>MBS05</t>
  </si>
  <si>
    <t>MBS06</t>
  </si>
  <si>
    <t>BMIS01</t>
  </si>
  <si>
    <t>BMIS02</t>
  </si>
  <si>
    <t>BMIS03</t>
  </si>
  <si>
    <t>DPHA( Tech)1</t>
  </si>
  <si>
    <t>DPHA( Tech)2</t>
  </si>
  <si>
    <t>BPHA I</t>
  </si>
  <si>
    <t>BPHA 2</t>
  </si>
  <si>
    <t>BPHA 3</t>
  </si>
  <si>
    <t>BPHA 4</t>
  </si>
  <si>
    <t>CBR01</t>
  </si>
  <si>
    <t>DPY01</t>
  </si>
  <si>
    <t>DPY02</t>
  </si>
  <si>
    <t>DPY03</t>
  </si>
  <si>
    <t>BPT01</t>
  </si>
  <si>
    <t>BPT02</t>
  </si>
  <si>
    <t>BPT03</t>
  </si>
  <si>
    <t>BPT04</t>
  </si>
  <si>
    <t>BPT-BR01</t>
  </si>
  <si>
    <t>CCLT01</t>
  </si>
  <si>
    <t>CMLP</t>
  </si>
  <si>
    <t>BMLS01</t>
  </si>
  <si>
    <t>BMLS02</t>
  </si>
  <si>
    <t>BMLS03</t>
  </si>
  <si>
    <t>BMLS04</t>
  </si>
  <si>
    <t>CDH01</t>
  </si>
  <si>
    <t>CDH02</t>
  </si>
  <si>
    <t>DDT01</t>
  </si>
  <si>
    <t>DDT02</t>
  </si>
  <si>
    <t>BOH01</t>
  </si>
  <si>
    <t>BOH02</t>
  </si>
  <si>
    <t>BOH03</t>
  </si>
  <si>
    <t>BDS03</t>
  </si>
  <si>
    <t>BDS04</t>
  </si>
  <si>
    <t>BDS05</t>
  </si>
  <si>
    <t>CAE</t>
  </si>
  <si>
    <t>CHP</t>
  </si>
  <si>
    <t>CHSM</t>
  </si>
  <si>
    <t>CDIET</t>
  </si>
  <si>
    <t>CPHN</t>
  </si>
  <si>
    <t>CPH</t>
  </si>
  <si>
    <t>CPHC</t>
  </si>
  <si>
    <t>DAE</t>
  </si>
  <si>
    <t>DHP</t>
  </si>
  <si>
    <t>DHSM</t>
  </si>
  <si>
    <t>BHSM</t>
  </si>
  <si>
    <t>DDIET</t>
  </si>
  <si>
    <t>DPHN</t>
  </si>
  <si>
    <t>DPH</t>
  </si>
  <si>
    <t>DDN01</t>
  </si>
  <si>
    <t>DDN02</t>
  </si>
  <si>
    <t>DDN03</t>
  </si>
  <si>
    <t>BDN01</t>
  </si>
  <si>
    <t>BDN02</t>
  </si>
  <si>
    <t>BDN03</t>
  </si>
  <si>
    <t>CEH01</t>
  </si>
  <si>
    <t>DEH01</t>
  </si>
  <si>
    <t>DEH02</t>
  </si>
  <si>
    <t>DEH03</t>
  </si>
  <si>
    <t>BEH03</t>
  </si>
  <si>
    <t>BPH</t>
  </si>
  <si>
    <t>PGDPH01</t>
  </si>
  <si>
    <t>PGDHSM01</t>
  </si>
  <si>
    <t>PGDAE01</t>
  </si>
  <si>
    <t>2,250/4,501</t>
  </si>
  <si>
    <t>2,925/5,851</t>
  </si>
  <si>
    <t>(*Note: Courses are charged 4 units at  $2163/$2812 per unit
&amp; $4326/$5624 or 1 unit) (Total of 5 Units)</t>
  </si>
  <si>
    <t>PGCHSM01</t>
  </si>
  <si>
    <t>PGCDRM01</t>
  </si>
  <si>
    <t>PGCHP01</t>
  </si>
  <si>
    <t>PGCAE01</t>
  </si>
  <si>
    <t>PGCPH01</t>
  </si>
  <si>
    <t>PGCHR01</t>
  </si>
  <si>
    <t>PGDHP01</t>
  </si>
  <si>
    <t>PGDNCD01</t>
  </si>
  <si>
    <t>3,375/6,751</t>
  </si>
  <si>
    <t>4,385/8,776</t>
  </si>
  <si>
    <t>(*Note: Courses are charged 2 units at  $3,245/$4,218 per unit
&amp; $6,489 /8,436 for 1 unit) (Total of 3 Units)</t>
  </si>
  <si>
    <t>PGDFS01</t>
  </si>
  <si>
    <t>PGDHR01</t>
  </si>
  <si>
    <t>2,250 /6,751</t>
  </si>
  <si>
    <t>2,925/8,776</t>
  </si>
  <si>
    <t>(*Note: Courses are charged 3 units at  $2,163/$2,812 per unit
&amp; $6,489/$8,436 for 1 unit) (Total of 4 Units)</t>
  </si>
  <si>
    <t>PGDEM(DM)01</t>
  </si>
  <si>
    <t>2,250/4,499</t>
  </si>
  <si>
    <t>(*Note: Courses are charged 4 units at  $2163/$2,812 per unit
&amp; $4,326/$5,624 for 1 unit) (Total of 5 Units)</t>
  </si>
  <si>
    <t>MAE01</t>
  </si>
  <si>
    <t>1,688/3,375</t>
  </si>
  <si>
    <t>2,194/4,389</t>
  </si>
  <si>
    <t>(*Note: Courses are charged 2 units at  $1622/$2,109 per unit
&amp; $3,245/$4,219 for 1 unit) (Total of 3 Units)</t>
  </si>
  <si>
    <t>MPH01</t>
  </si>
  <si>
    <t>MPHHSM01</t>
  </si>
  <si>
    <t>MPH-NCD01</t>
  </si>
  <si>
    <t>PGDAN01</t>
  </si>
  <si>
    <t>PGDPTH01</t>
  </si>
  <si>
    <t>PDPH(DNT)01</t>
  </si>
  <si>
    <t>PGDMH01</t>
  </si>
  <si>
    <t>PGDEM01</t>
  </si>
  <si>
    <t>PGDOBG01</t>
  </si>
  <si>
    <t>PGDSUR01</t>
  </si>
  <si>
    <t>PGDCH01</t>
  </si>
  <si>
    <t>PGDIM01</t>
  </si>
  <si>
    <t>PGDFMD</t>
  </si>
  <si>
    <t>MMEDAN</t>
  </si>
  <si>
    <t>MMONG</t>
  </si>
  <si>
    <t>MMEDSU</t>
  </si>
  <si>
    <t>MMEDP</t>
  </si>
  <si>
    <t>MMEDIM</t>
  </si>
  <si>
    <t>MPTH01</t>
  </si>
  <si>
    <t>MEM01</t>
  </si>
  <si>
    <t>PGDOS</t>
  </si>
  <si>
    <t>PGDD</t>
  </si>
  <si>
    <t>IAP100</t>
  </si>
  <si>
    <t>Postgraduate Diploma in Environmantal Conservation &amp; Climate Change</t>
  </si>
  <si>
    <t xml:space="preserve">Doctor of Philosophy in Environmental Science &amp; Management </t>
  </si>
  <si>
    <t xml:space="preserve">Postgraduate Diploma in Food Science &amp; Technology </t>
  </si>
  <si>
    <t>Master of Science in Food Science &amp; Technology</t>
  </si>
  <si>
    <t xml:space="preserve">Master of Science in Food Science &amp; Technology </t>
  </si>
  <si>
    <t>Doctor of Philosophy in Food Science &amp;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</si>
</sst>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 Narrow"/>
      <family val="2"/>
    </font>
    <font>
      <sz val="12"/>
      <name val="Arial Narrow"/>
      <family val="2"/>
    </font>
    <font>
      <vertAlign val="superscript"/>
      <sz val="12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color rgb="FF000000"/>
      <name val="Arial Narrow"/>
      <family val="2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132">
    <xf numFmtId="0" fontId="0" fillId="0" borderId="0" xfId="0"/>
    <xf numFmtId="165" fontId="7" fillId="0" borderId="1" xfId="1" applyNumberFormat="1" applyFont="1" applyFill="1" applyBorder="1" applyAlignment="1">
      <alignment horizontal="left"/>
    </xf>
    <xf numFmtId="165" fontId="7" fillId="0" borderId="1" xfId="2" applyNumberFormat="1" applyFont="1" applyFill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5" fontId="7" fillId="0" borderId="1" xfId="1" applyNumberFormat="1" applyFont="1" applyFill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0" xfId="0" applyFont="1"/>
    <xf numFmtId="0" fontId="6" fillId="0" borderId="1" xfId="0" applyFont="1" applyBorder="1" applyAlignment="1">
      <alignment wrapText="1"/>
    </xf>
    <xf numFmtId="1" fontId="7" fillId="0" borderId="1" xfId="0" applyNumberFormat="1" applyFont="1" applyBorder="1"/>
    <xf numFmtId="1" fontId="7" fillId="0" borderId="0" xfId="0" applyNumberFormat="1" applyFont="1"/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/>
    <xf numFmtId="165" fontId="7" fillId="0" borderId="1" xfId="1" applyNumberFormat="1" applyFont="1" applyFill="1" applyBorder="1"/>
    <xf numFmtId="0" fontId="6" fillId="0" borderId="0" xfId="0" applyFont="1"/>
    <xf numFmtId="165" fontId="7" fillId="0" borderId="0" xfId="1" applyNumberFormat="1" applyFont="1" applyFill="1" applyAlignment="1"/>
    <xf numFmtId="164" fontId="7" fillId="0" borderId="0" xfId="1" applyFont="1" applyFill="1" applyAlignment="1"/>
    <xf numFmtId="164" fontId="7" fillId="0" borderId="0" xfId="0" applyNumberFormat="1" applyFont="1"/>
    <xf numFmtId="165" fontId="6" fillId="0" borderId="1" xfId="1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165" fontId="6" fillId="0" borderId="1" xfId="1" applyNumberFormat="1" applyFont="1" applyBorder="1" applyAlignment="1">
      <alignment wrapText="1"/>
    </xf>
    <xf numFmtId="165" fontId="7" fillId="0" borderId="1" xfId="1" applyNumberFormat="1" applyFont="1" applyBorder="1"/>
    <xf numFmtId="165" fontId="7" fillId="0" borderId="0" xfId="1" applyNumberFormat="1" applyFont="1"/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1" fontId="7" fillId="0" borderId="1" xfId="1" applyNumberFormat="1" applyFont="1" applyBorder="1"/>
    <xf numFmtId="165" fontId="1" fillId="0" borderId="1" xfId="1" applyNumberFormat="1" applyFont="1" applyFill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5" fontId="1" fillId="0" borderId="1" xfId="1" applyNumberFormat="1" applyFont="1" applyFill="1" applyBorder="1"/>
    <xf numFmtId="165" fontId="7" fillId="0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165" fontId="6" fillId="0" borderId="1" xfId="2" applyNumberFormat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wrapText="1"/>
    </xf>
    <xf numFmtId="165" fontId="7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165" fontId="7" fillId="0" borderId="0" xfId="1" applyNumberFormat="1" applyFont="1" applyFill="1"/>
    <xf numFmtId="165" fontId="7" fillId="0" borderId="0" xfId="1" applyNumberFormat="1" applyFont="1" applyFill="1" applyAlignment="1">
      <alignment horizontal="right"/>
    </xf>
    <xf numFmtId="165" fontId="12" fillId="0" borderId="1" xfId="1" applyNumberFormat="1" applyFont="1" applyFill="1" applyBorder="1" applyAlignment="1"/>
    <xf numFmtId="165" fontId="7" fillId="0" borderId="0" xfId="0" applyNumberFormat="1" applyFont="1"/>
    <xf numFmtId="164" fontId="1" fillId="0" borderId="1" xfId="1" applyFont="1" applyFill="1" applyBorder="1" applyAlignment="1"/>
    <xf numFmtId="3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5" fontId="12" fillId="0" borderId="0" xfId="0" applyNumberFormat="1" applyFont="1"/>
    <xf numFmtId="0" fontId="12" fillId="0" borderId="0" xfId="0" applyFont="1"/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Font="1" applyBorder="1"/>
    <xf numFmtId="165" fontId="1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165" fontId="7" fillId="0" borderId="0" xfId="1" applyNumberFormat="1" applyFont="1" applyFill="1" applyBorder="1" applyAlignment="1"/>
    <xf numFmtId="0" fontId="1" fillId="0" borderId="0" xfId="0" applyFont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1" applyNumberFormat="1" applyFont="1" applyFill="1" applyBorder="1" applyAlignment="1"/>
    <xf numFmtId="165" fontId="1" fillId="0" borderId="0" xfId="1" applyNumberFormat="1" applyFont="1" applyFill="1" applyAlignment="1"/>
    <xf numFmtId="0" fontId="1" fillId="0" borderId="1" xfId="0" applyFont="1" applyBorder="1" applyAlignment="1">
      <alignment horizontal="center"/>
    </xf>
    <xf numFmtId="165" fontId="7" fillId="0" borderId="1" xfId="3" applyNumberFormat="1" applyFont="1" applyFill="1" applyBorder="1" applyAlignment="1">
      <alignment horizontal="left"/>
    </xf>
    <xf numFmtId="165" fontId="7" fillId="0" borderId="1" xfId="4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1" fontId="1" fillId="0" borderId="1" xfId="0" applyNumberFormat="1" applyFont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6" fillId="0" borderId="1" xfId="5" applyFont="1" applyBorder="1"/>
    <xf numFmtId="0" fontId="7" fillId="0" borderId="1" xfId="5" applyFont="1" applyBorder="1"/>
    <xf numFmtId="0" fontId="10" fillId="0" borderId="1" xfId="5" applyFont="1" applyBorder="1"/>
    <xf numFmtId="0" fontId="7" fillId="0" borderId="1" xfId="5" applyFont="1" applyBorder="1" applyAlignment="1">
      <alignment wrapText="1"/>
    </xf>
    <xf numFmtId="3" fontId="7" fillId="0" borderId="1" xfId="5" applyNumberFormat="1" applyFont="1" applyBorder="1" applyAlignment="1">
      <alignment horizontal="right"/>
    </xf>
    <xf numFmtId="0" fontId="7" fillId="0" borderId="1" xfId="5" applyFont="1" applyBorder="1" applyAlignment="1">
      <alignment horizontal="right"/>
    </xf>
    <xf numFmtId="0" fontId="7" fillId="0" borderId="1" xfId="5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7" fillId="0" borderId="0" xfId="5" applyFont="1"/>
    <xf numFmtId="0" fontId="6" fillId="0" borderId="0" xfId="5" applyFont="1"/>
    <xf numFmtId="0" fontId="7" fillId="0" borderId="0" xfId="5" applyFont="1" applyAlignment="1">
      <alignment horizontal="left"/>
    </xf>
    <xf numFmtId="3" fontId="7" fillId="0" borderId="0" xfId="5" applyNumberFormat="1" applyFont="1"/>
    <xf numFmtId="165" fontId="7" fillId="0" borderId="0" xfId="5" applyNumberFormat="1" applyFont="1"/>
    <xf numFmtId="43" fontId="7" fillId="0" borderId="1" xfId="5" applyNumberFormat="1" applyFont="1" applyBorder="1"/>
    <xf numFmtId="0" fontId="6" fillId="0" borderId="1" xfId="5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/>
    </xf>
  </cellXfs>
  <cellStyles count="7">
    <cellStyle name="Comma" xfId="1" builtinId="3"/>
    <cellStyle name="Comma 14" xfId="3" xr:uid="{4E669BB7-FBF5-4A7E-AD97-E5C4BA93D1CC}"/>
    <cellStyle name="Comma 2" xfId="6" xr:uid="{A273AA61-D392-41E0-B21F-6547D61B94F5}"/>
    <cellStyle name="Comma 7" xfId="4" xr:uid="{19092C8F-13A0-4FFE-A7AA-0B197194AF31}"/>
    <cellStyle name="Comma 8" xfId="2" xr:uid="{723E12DD-55FC-4AFC-B8BF-A064196A21BF}"/>
    <cellStyle name="Normal" xfId="0" builtinId="0"/>
    <cellStyle name="Normal 2" xfId="5" xr:uid="{20B07CAF-9141-4C20-8A9E-9EB9253C7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Integration-Portfolio-Matrix-10-20-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is2010.ellucian.com/Users/jodonnel/Box%20Sync/Documents/__MEDICAL%20COLLEGE%20OF%20WISCONSIN/DEVELOPMENT%20ITEMS/MCWconnect_Development%20MASTER%20LIST%202015-1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Matrix Overview"/>
      <sheetName val="Attendance"/>
      <sheetName val="Internal External Apps Services"/>
      <sheetName val="Integration Interfaces"/>
      <sheetName val="Interim Interfaces"/>
      <sheetName val="Project Hours Estimates"/>
      <sheetName val="Sheet1"/>
      <sheetName val="DraftNotes"/>
      <sheetName val="Workflow"/>
    </sheetNames>
    <sheetDataSet>
      <sheetData sheetId="0">
        <row r="14">
          <cell r="A14" t="str">
            <v>Decision Pending</v>
          </cell>
        </row>
        <row r="15">
          <cell r="A15" t="str">
            <v>Interim</v>
          </cell>
        </row>
        <row r="16">
          <cell r="A16" t="str">
            <v>More Information Needed</v>
          </cell>
        </row>
        <row r="17">
          <cell r="A17" t="str">
            <v>No Integration</v>
          </cell>
        </row>
        <row r="18">
          <cell r="A18" t="str">
            <v>Recommend</v>
          </cell>
        </row>
        <row r="19">
          <cell r="A19" t="str">
            <v>Replace</v>
          </cell>
        </row>
        <row r="20">
          <cell r="A20" t="str">
            <v>Retain</v>
          </cell>
        </row>
        <row r="23">
          <cell r="A23" t="str">
            <v>Assessment</v>
          </cell>
        </row>
        <row r="24">
          <cell r="A24" t="str">
            <v>Baseline</v>
          </cell>
        </row>
        <row r="25">
          <cell r="A25" t="str">
            <v>Baseline (Custom)</v>
          </cell>
        </row>
        <row r="26">
          <cell r="A26" t="str">
            <v>Batch</v>
          </cell>
        </row>
        <row r="27">
          <cell r="A27" t="str">
            <v>BDMS</v>
          </cell>
        </row>
        <row r="28">
          <cell r="A28" t="str">
            <v>Custom</v>
          </cell>
        </row>
        <row r="29">
          <cell r="A29" t="str">
            <v>LDI - CBR</v>
          </cell>
        </row>
        <row r="30">
          <cell r="A30" t="str">
            <v>LDI - Custom</v>
          </cell>
        </row>
        <row r="31">
          <cell r="A31" t="str">
            <v>LDI Events</v>
          </cell>
        </row>
        <row r="32">
          <cell r="A32" t="str">
            <v>Manual</v>
          </cell>
        </row>
        <row r="33">
          <cell r="A33" t="str">
            <v>Report</v>
          </cell>
        </row>
        <row r="34">
          <cell r="A34" t="str">
            <v>Scheduled Service</v>
          </cell>
        </row>
        <row r="35">
          <cell r="A35" t="str">
            <v>Standard</v>
          </cell>
        </row>
        <row r="36">
          <cell r="A36" t="str">
            <v>Standard In Development</v>
          </cell>
        </row>
        <row r="37">
          <cell r="A37" t="str">
            <v>Web Services</v>
          </cell>
        </row>
        <row r="38">
          <cell r="A38" t="str">
            <v>Workflow</v>
          </cell>
        </row>
        <row r="41">
          <cell r="A41" t="str">
            <v>Outbound</v>
          </cell>
        </row>
        <row r="42">
          <cell r="A42" t="str">
            <v>Inbound</v>
          </cell>
        </row>
        <row r="43">
          <cell r="A43" t="str">
            <v>Bi-Directional</v>
          </cell>
        </row>
        <row r="47">
          <cell r="A47" t="str">
            <v>Advancement</v>
          </cell>
        </row>
        <row r="48">
          <cell r="A48" t="str">
            <v>Finance</v>
          </cell>
        </row>
        <row r="49">
          <cell r="A49" t="str">
            <v>Student Aid for Canada</v>
          </cell>
        </row>
        <row r="50">
          <cell r="A50" t="str">
            <v>General Person</v>
          </cell>
        </row>
        <row r="51">
          <cell r="A51" t="str">
            <v>Human Resources</v>
          </cell>
        </row>
        <row r="52">
          <cell r="A52" t="str">
            <v>Admissions &amp; Recruiting</v>
          </cell>
        </row>
        <row r="53">
          <cell r="A53" t="str">
            <v>Student</v>
          </cell>
        </row>
        <row r="54">
          <cell r="A54" t="str">
            <v>Student AR</v>
          </cell>
        </row>
        <row r="55">
          <cell r="A55" t="str">
            <v>Alumni</v>
          </cell>
        </row>
        <row r="56">
          <cell r="A56" t="str">
            <v>Portal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Development Matrix"/>
      <sheetName val="Development Summary Counts"/>
      <sheetName val="Future and Undecided List"/>
      <sheetName val="Exclude List"/>
      <sheetName val="Population Selections"/>
      <sheetName val="DROP DOWNS"/>
      <sheetName val="Sheet1"/>
      <sheetName val="Runbook Item"/>
      <sheetName val="MCWconnect_Development MASTER 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iyaz Khan" id="{4C23D923-FE3F-4D75-B8E7-4605C1D5A8E6}" userId="S::aiyaz.khan@fnu.ac.fj::a4641c95-0cda-4277-97dd-96a3bcb1b2b4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78" dT="2022-09-01T04:04:30.75" personId="{4C23D923-FE3F-4D75-B8E7-4605C1D5A8E6}" id="{420E559E-61F3-43D9-A385-707F3758B802}">
    <text>Local and regional fee will be same for cmnhs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84" dT="2023-02-06T02:18:12.28" personId="{4C23D923-FE3F-4D75-B8E7-4605C1D5A8E6}" id="{861173BB-C124-42A1-BB3D-C908FFEC79DE}">
    <text>Fees is charged $7800 as per approved business case not by Credit point</text>
  </threadedComment>
  <threadedComment ref="D184" dT="2023-02-06T02:57:03.07" personId="{4C23D923-FE3F-4D75-B8E7-4605C1D5A8E6}" id="{0437A763-C88F-45A1-BC24-4C7476305B54}" parentId="{861173BB-C124-42A1-BB3D-C908FFEC79DE}">
    <text>$7,800 is divided by 120 credit point so $65 per credit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15D6-2870-4DD7-91BD-88E0FB21B7BB}">
  <dimension ref="A1:AY1185"/>
  <sheetViews>
    <sheetView tabSelected="1" topLeftCell="A2" workbookViewId="0">
      <selection activeCell="D1" sqref="D1"/>
    </sheetView>
  </sheetViews>
  <sheetFormatPr defaultColWidth="13" defaultRowHeight="15.6" x14ac:dyDescent="0.3"/>
  <cols>
    <col min="1" max="1" width="73" style="26" bestFit="1" customWidth="1"/>
    <col min="2" max="2" width="13" style="43"/>
    <col min="3" max="3" width="53.33203125" style="43" customWidth="1"/>
    <col min="4" max="4" width="13" style="22"/>
    <col min="5" max="5" width="16.88671875" style="34" customWidth="1"/>
    <col min="6" max="6" width="15.33203125" style="34" customWidth="1"/>
    <col min="7" max="16384" width="13" style="26"/>
  </cols>
  <sheetData>
    <row r="1" spans="1:7" ht="46.8" x14ac:dyDescent="0.3">
      <c r="A1" s="57" t="s">
        <v>0</v>
      </c>
      <c r="B1" s="7" t="s">
        <v>1</v>
      </c>
      <c r="C1" s="7" t="s">
        <v>2</v>
      </c>
      <c r="D1" s="8" t="s">
        <v>3</v>
      </c>
      <c r="E1" s="60" t="s">
        <v>5942</v>
      </c>
      <c r="F1" s="60" t="s">
        <v>4702</v>
      </c>
    </row>
    <row r="2" spans="1:7" ht="15" customHeight="1" x14ac:dyDescent="0.3">
      <c r="A2" s="18"/>
      <c r="B2" s="9"/>
      <c r="C2" s="9" t="s">
        <v>6</v>
      </c>
      <c r="D2" s="24"/>
      <c r="E2" s="13"/>
      <c r="F2" s="13"/>
    </row>
    <row r="3" spans="1:7" ht="15" customHeight="1" x14ac:dyDescent="0.3">
      <c r="A3" s="18" t="s">
        <v>7</v>
      </c>
      <c r="B3" s="16" t="s">
        <v>8</v>
      </c>
      <c r="C3" s="16" t="s">
        <v>9</v>
      </c>
      <c r="D3" s="15">
        <v>10</v>
      </c>
      <c r="E3" s="52">
        <v>184.57499999999999</v>
      </c>
      <c r="F3" s="52">
        <f>E3*3</f>
        <v>553.72499999999991</v>
      </c>
      <c r="G3" s="69"/>
    </row>
    <row r="4" spans="1:7" ht="15" customHeight="1" x14ac:dyDescent="0.3">
      <c r="A4" s="18" t="s">
        <v>7</v>
      </c>
      <c r="B4" s="16" t="s">
        <v>10</v>
      </c>
      <c r="C4" s="16" t="s">
        <v>11</v>
      </c>
      <c r="D4" s="15">
        <v>10</v>
      </c>
      <c r="E4" s="52">
        <v>184.57499999999999</v>
      </c>
      <c r="F4" s="52">
        <f>E4*3</f>
        <v>553.72499999999991</v>
      </c>
      <c r="G4" s="69"/>
    </row>
    <row r="5" spans="1:7" ht="15" customHeight="1" x14ac:dyDescent="0.3">
      <c r="A5" s="18" t="s">
        <v>7</v>
      </c>
      <c r="B5" s="16" t="s">
        <v>12</v>
      </c>
      <c r="C5" s="16" t="s">
        <v>13</v>
      </c>
      <c r="D5" s="15">
        <v>10</v>
      </c>
      <c r="E5" s="52">
        <v>184.57499999999999</v>
      </c>
      <c r="F5" s="52">
        <f>E5*3</f>
        <v>553.72499999999991</v>
      </c>
      <c r="G5" s="69"/>
    </row>
    <row r="6" spans="1:7" ht="15" customHeight="1" x14ac:dyDescent="0.3">
      <c r="A6" s="18" t="s">
        <v>7</v>
      </c>
      <c r="B6" s="16" t="s">
        <v>14</v>
      </c>
      <c r="C6" s="19" t="s">
        <v>15</v>
      </c>
      <c r="D6" s="15">
        <v>10</v>
      </c>
      <c r="E6" s="52">
        <v>184.57499999999999</v>
      </c>
      <c r="F6" s="52">
        <f>E6*3</f>
        <v>553.72499999999991</v>
      </c>
      <c r="G6" s="69"/>
    </row>
    <row r="7" spans="1:7" ht="15" customHeight="1" x14ac:dyDescent="0.3">
      <c r="A7" s="18" t="s">
        <v>7</v>
      </c>
      <c r="B7" s="16" t="s">
        <v>16</v>
      </c>
      <c r="C7" s="16" t="s">
        <v>17</v>
      </c>
      <c r="D7" s="15">
        <v>5</v>
      </c>
      <c r="E7" s="52">
        <v>92.287499999999994</v>
      </c>
      <c r="F7" s="52">
        <f>E7*3</f>
        <v>276.86249999999995</v>
      </c>
      <c r="G7" s="69"/>
    </row>
    <row r="8" spans="1:7" ht="15" customHeight="1" x14ac:dyDescent="0.3">
      <c r="A8" s="18"/>
      <c r="B8" s="16" t="s">
        <v>925</v>
      </c>
      <c r="C8" s="18" t="s">
        <v>18</v>
      </c>
      <c r="D8" s="15"/>
      <c r="E8" s="52"/>
      <c r="F8" s="52"/>
      <c r="G8" s="69"/>
    </row>
    <row r="9" spans="1:7" ht="15" customHeight="1" x14ac:dyDescent="0.3">
      <c r="A9" s="18" t="s">
        <v>7</v>
      </c>
      <c r="B9" s="16" t="s">
        <v>19</v>
      </c>
      <c r="C9" s="19" t="s">
        <v>20</v>
      </c>
      <c r="D9" s="15">
        <v>10</v>
      </c>
      <c r="E9" s="52">
        <v>184.57499999999999</v>
      </c>
      <c r="F9" s="52">
        <f>E9*3</f>
        <v>553.72499999999991</v>
      </c>
      <c r="G9" s="69"/>
    </row>
    <row r="10" spans="1:7" ht="15" customHeight="1" x14ac:dyDescent="0.3">
      <c r="A10" s="18" t="s">
        <v>7</v>
      </c>
      <c r="B10" s="16" t="s">
        <v>21</v>
      </c>
      <c r="C10" s="19" t="s">
        <v>22</v>
      </c>
      <c r="D10" s="15">
        <v>10</v>
      </c>
      <c r="E10" s="52">
        <v>184.57499999999999</v>
      </c>
      <c r="F10" s="52">
        <f>E10*3</f>
        <v>553.72499999999991</v>
      </c>
      <c r="G10" s="69"/>
    </row>
    <row r="11" spans="1:7" ht="15" customHeight="1" x14ac:dyDescent="0.3">
      <c r="A11" s="18" t="s">
        <v>7</v>
      </c>
      <c r="B11" s="16" t="s">
        <v>23</v>
      </c>
      <c r="C11" s="19" t="s">
        <v>24</v>
      </c>
      <c r="D11" s="15">
        <v>10</v>
      </c>
      <c r="E11" s="52">
        <v>184.57499999999999</v>
      </c>
      <c r="F11" s="52">
        <f>E11*3</f>
        <v>553.72499999999991</v>
      </c>
      <c r="G11" s="69"/>
    </row>
    <row r="12" spans="1:7" ht="15" customHeight="1" x14ac:dyDescent="0.3">
      <c r="A12" s="18" t="s">
        <v>7</v>
      </c>
      <c r="B12" s="16" t="s">
        <v>25</v>
      </c>
      <c r="C12" s="19" t="s">
        <v>17</v>
      </c>
      <c r="D12" s="15">
        <v>5</v>
      </c>
      <c r="E12" s="52">
        <v>92.287499999999994</v>
      </c>
      <c r="F12" s="52">
        <f>E12*3</f>
        <v>276.86249999999995</v>
      </c>
      <c r="G12" s="69"/>
    </row>
    <row r="13" spans="1:7" ht="15" customHeight="1" x14ac:dyDescent="0.3">
      <c r="A13" s="18" t="s">
        <v>7</v>
      </c>
      <c r="B13" s="16" t="s">
        <v>26</v>
      </c>
      <c r="C13" s="19" t="s">
        <v>27</v>
      </c>
      <c r="D13" s="15">
        <v>10</v>
      </c>
      <c r="E13" s="52">
        <v>184.57499999999999</v>
      </c>
      <c r="F13" s="52">
        <f>E13*3</f>
        <v>553.72499999999991</v>
      </c>
      <c r="G13" s="69"/>
    </row>
    <row r="14" spans="1:7" ht="15" customHeight="1" x14ac:dyDescent="0.3">
      <c r="A14" s="10"/>
      <c r="B14" s="16" t="s">
        <v>925</v>
      </c>
      <c r="C14" s="18" t="s">
        <v>28</v>
      </c>
      <c r="D14" s="17">
        <f>SUM(D3:D13)</f>
        <v>90</v>
      </c>
      <c r="E14" s="13"/>
      <c r="F14" s="13"/>
      <c r="G14" s="69"/>
    </row>
    <row r="15" spans="1:7" ht="15" customHeight="1" x14ac:dyDescent="0.3">
      <c r="A15" s="18"/>
      <c r="B15" s="16" t="s">
        <v>925</v>
      </c>
      <c r="C15" s="9" t="s">
        <v>6</v>
      </c>
      <c r="D15" s="24"/>
      <c r="E15" s="13"/>
      <c r="F15" s="13"/>
      <c r="G15" s="69"/>
    </row>
    <row r="16" spans="1:7" ht="15" customHeight="1" x14ac:dyDescent="0.3">
      <c r="A16" s="18" t="s">
        <v>29</v>
      </c>
      <c r="B16" s="16" t="s">
        <v>5453</v>
      </c>
      <c r="C16" s="16" t="s">
        <v>30</v>
      </c>
      <c r="D16" s="15">
        <v>12</v>
      </c>
      <c r="E16" s="52">
        <v>233.04599999999999</v>
      </c>
      <c r="F16" s="52">
        <f t="shared" ref="F16:F21" si="0">E16*3</f>
        <v>699.13799999999992</v>
      </c>
      <c r="G16" s="69"/>
    </row>
    <row r="17" spans="1:7" ht="15" customHeight="1" x14ac:dyDescent="0.3">
      <c r="A17" s="18" t="s">
        <v>29</v>
      </c>
      <c r="B17" s="16" t="s">
        <v>5454</v>
      </c>
      <c r="C17" s="16" t="s">
        <v>31</v>
      </c>
      <c r="D17" s="15">
        <v>12</v>
      </c>
      <c r="E17" s="52">
        <v>233.04599999999999</v>
      </c>
      <c r="F17" s="52">
        <f t="shared" si="0"/>
        <v>699.13799999999992</v>
      </c>
      <c r="G17" s="69"/>
    </row>
    <row r="18" spans="1:7" ht="15" customHeight="1" x14ac:dyDescent="0.3">
      <c r="A18" s="18" t="s">
        <v>29</v>
      </c>
      <c r="B18" s="16" t="s">
        <v>32</v>
      </c>
      <c r="C18" s="16" t="s">
        <v>33</v>
      </c>
      <c r="D18" s="15">
        <v>12</v>
      </c>
      <c r="E18" s="52">
        <v>233.04599999999999</v>
      </c>
      <c r="F18" s="52">
        <f t="shared" si="0"/>
        <v>699.13799999999992</v>
      </c>
      <c r="G18" s="69"/>
    </row>
    <row r="19" spans="1:7" ht="15" customHeight="1" x14ac:dyDescent="0.3">
      <c r="A19" s="18" t="s">
        <v>29</v>
      </c>
      <c r="B19" s="16" t="s">
        <v>34</v>
      </c>
      <c r="C19" s="16" t="s">
        <v>35</v>
      </c>
      <c r="D19" s="14">
        <v>12</v>
      </c>
      <c r="E19" s="52">
        <v>233.04599999999999</v>
      </c>
      <c r="F19" s="52">
        <f t="shared" si="0"/>
        <v>699.13799999999992</v>
      </c>
      <c r="G19" s="69"/>
    </row>
    <row r="20" spans="1:7" ht="15" customHeight="1" x14ac:dyDescent="0.3">
      <c r="A20" s="18" t="s">
        <v>29</v>
      </c>
      <c r="B20" s="16" t="s">
        <v>36</v>
      </c>
      <c r="C20" s="16" t="s">
        <v>37</v>
      </c>
      <c r="D20" s="14">
        <v>12</v>
      </c>
      <c r="E20" s="52">
        <v>233.04599999999999</v>
      </c>
      <c r="F20" s="52">
        <f t="shared" si="0"/>
        <v>699.13799999999992</v>
      </c>
      <c r="G20" s="69"/>
    </row>
    <row r="21" spans="1:7" ht="15" customHeight="1" x14ac:dyDescent="0.3">
      <c r="A21" s="18" t="s">
        <v>29</v>
      </c>
      <c r="B21" s="16" t="s">
        <v>38</v>
      </c>
      <c r="C21" s="16" t="s">
        <v>39</v>
      </c>
      <c r="D21" s="15">
        <v>12</v>
      </c>
      <c r="E21" s="52">
        <v>233.04599999999999</v>
      </c>
      <c r="F21" s="52">
        <f t="shared" si="0"/>
        <v>699.13799999999992</v>
      </c>
      <c r="G21" s="69"/>
    </row>
    <row r="22" spans="1:7" ht="15" customHeight="1" x14ac:dyDescent="0.3">
      <c r="A22" s="18"/>
      <c r="B22" s="16" t="s">
        <v>925</v>
      </c>
      <c r="C22" s="9" t="s">
        <v>18</v>
      </c>
      <c r="D22" s="15"/>
      <c r="E22" s="52"/>
      <c r="F22" s="52"/>
      <c r="G22" s="69"/>
    </row>
    <row r="23" spans="1:7" ht="15" customHeight="1" x14ac:dyDescent="0.3">
      <c r="A23" s="18" t="s">
        <v>29</v>
      </c>
      <c r="B23" s="16" t="s">
        <v>5455</v>
      </c>
      <c r="C23" s="16" t="s">
        <v>40</v>
      </c>
      <c r="D23" s="15">
        <v>12</v>
      </c>
      <c r="E23" s="52">
        <v>233.04599999999999</v>
      </c>
      <c r="F23" s="52">
        <f t="shared" ref="F23:F28" si="1">E23*3</f>
        <v>699.13799999999992</v>
      </c>
      <c r="G23" s="69"/>
    </row>
    <row r="24" spans="1:7" ht="15" customHeight="1" x14ac:dyDescent="0.3">
      <c r="A24" s="18" t="s">
        <v>29</v>
      </c>
      <c r="B24" s="16" t="s">
        <v>5456</v>
      </c>
      <c r="C24" s="16" t="s">
        <v>41</v>
      </c>
      <c r="D24" s="15">
        <v>12</v>
      </c>
      <c r="E24" s="52">
        <v>233.04599999999999</v>
      </c>
      <c r="F24" s="52">
        <f t="shared" si="1"/>
        <v>699.13799999999992</v>
      </c>
      <c r="G24" s="69"/>
    </row>
    <row r="25" spans="1:7" ht="15" customHeight="1" x14ac:dyDescent="0.3">
      <c r="A25" s="18" t="s">
        <v>29</v>
      </c>
      <c r="B25" s="16" t="s">
        <v>42</v>
      </c>
      <c r="C25" s="16" t="s">
        <v>43</v>
      </c>
      <c r="D25" s="15">
        <v>12</v>
      </c>
      <c r="E25" s="52">
        <v>233.04599999999999</v>
      </c>
      <c r="F25" s="52">
        <f t="shared" si="1"/>
        <v>699.13799999999992</v>
      </c>
      <c r="G25" s="69"/>
    </row>
    <row r="26" spans="1:7" ht="15" customHeight="1" x14ac:dyDescent="0.3">
      <c r="A26" s="18" t="s">
        <v>29</v>
      </c>
      <c r="B26" s="16" t="s">
        <v>44</v>
      </c>
      <c r="C26" s="16" t="s">
        <v>45</v>
      </c>
      <c r="D26" s="14">
        <v>12</v>
      </c>
      <c r="E26" s="52">
        <v>233.04599999999999</v>
      </c>
      <c r="F26" s="52">
        <f t="shared" si="1"/>
        <v>699.13799999999992</v>
      </c>
      <c r="G26" s="69"/>
    </row>
    <row r="27" spans="1:7" ht="15" customHeight="1" x14ac:dyDescent="0.3">
      <c r="A27" s="18" t="s">
        <v>29</v>
      </c>
      <c r="B27" s="16" t="s">
        <v>46</v>
      </c>
      <c r="C27" s="16" t="s">
        <v>47</v>
      </c>
      <c r="D27" s="14">
        <v>12</v>
      </c>
      <c r="E27" s="52">
        <v>233.04599999999999</v>
      </c>
      <c r="F27" s="52">
        <f t="shared" si="1"/>
        <v>699.13799999999992</v>
      </c>
      <c r="G27" s="69"/>
    </row>
    <row r="28" spans="1:7" ht="15" customHeight="1" x14ac:dyDescent="0.3">
      <c r="A28" s="18" t="s">
        <v>29</v>
      </c>
      <c r="B28" s="16" t="s">
        <v>48</v>
      </c>
      <c r="C28" s="16" t="s">
        <v>49</v>
      </c>
      <c r="D28" s="15">
        <v>12</v>
      </c>
      <c r="E28" s="52">
        <v>233.04599999999999</v>
      </c>
      <c r="F28" s="52">
        <f t="shared" si="1"/>
        <v>699.13799999999992</v>
      </c>
      <c r="G28" s="69"/>
    </row>
    <row r="29" spans="1:7" ht="15" customHeight="1" x14ac:dyDescent="0.3">
      <c r="A29" s="10"/>
      <c r="B29" s="16" t="s">
        <v>925</v>
      </c>
      <c r="C29" s="18" t="s">
        <v>28</v>
      </c>
      <c r="D29" s="17">
        <f>SUM(D16:D28)</f>
        <v>144</v>
      </c>
      <c r="E29" s="13"/>
      <c r="F29" s="13"/>
      <c r="G29" s="69"/>
    </row>
    <row r="30" spans="1:7" ht="15" customHeight="1" x14ac:dyDescent="0.3">
      <c r="A30" s="18"/>
      <c r="B30" s="16" t="s">
        <v>925</v>
      </c>
      <c r="C30" s="9" t="s">
        <v>6</v>
      </c>
      <c r="D30" s="15"/>
      <c r="E30" s="13"/>
      <c r="F30" s="13"/>
      <c r="G30" s="69"/>
    </row>
    <row r="31" spans="1:7" ht="15" customHeight="1" x14ac:dyDescent="0.3">
      <c r="A31" s="18" t="s">
        <v>50</v>
      </c>
      <c r="B31" s="16" t="s">
        <v>51</v>
      </c>
      <c r="C31" s="16" t="s">
        <v>52</v>
      </c>
      <c r="D31" s="15">
        <v>12</v>
      </c>
      <c r="E31" s="52">
        <v>233.04599999999999</v>
      </c>
      <c r="F31" s="52">
        <f>E31*3</f>
        <v>699.13799999999992</v>
      </c>
      <c r="G31" s="69"/>
    </row>
    <row r="32" spans="1:7" ht="15" customHeight="1" x14ac:dyDescent="0.3">
      <c r="A32" s="18" t="s">
        <v>50</v>
      </c>
      <c r="B32" s="16" t="s">
        <v>53</v>
      </c>
      <c r="C32" s="16" t="s">
        <v>54</v>
      </c>
      <c r="D32" s="15">
        <v>12</v>
      </c>
      <c r="E32" s="52">
        <v>233.04599999999999</v>
      </c>
      <c r="F32" s="52">
        <f>E32*3</f>
        <v>699.13799999999992</v>
      </c>
      <c r="G32" s="69"/>
    </row>
    <row r="33" spans="1:7" ht="15" customHeight="1" x14ac:dyDescent="0.3">
      <c r="A33" s="18" t="s">
        <v>50</v>
      </c>
      <c r="B33" s="16" t="s">
        <v>55</v>
      </c>
      <c r="C33" s="16" t="s">
        <v>56</v>
      </c>
      <c r="D33" s="15">
        <v>12</v>
      </c>
      <c r="E33" s="52">
        <v>233.04599999999999</v>
      </c>
      <c r="F33" s="52">
        <f>E33*3</f>
        <v>699.13799999999992</v>
      </c>
      <c r="G33" s="69"/>
    </row>
    <row r="34" spans="1:7" ht="15" customHeight="1" x14ac:dyDescent="0.3">
      <c r="A34" s="18" t="s">
        <v>50</v>
      </c>
      <c r="B34" s="16" t="s">
        <v>57</v>
      </c>
      <c r="C34" s="16" t="s">
        <v>58</v>
      </c>
      <c r="D34" s="15">
        <v>12</v>
      </c>
      <c r="E34" s="52">
        <v>233.04599999999999</v>
      </c>
      <c r="F34" s="52">
        <f>E34*3</f>
        <v>699.13799999999992</v>
      </c>
      <c r="G34" s="69"/>
    </row>
    <row r="35" spans="1:7" ht="15" customHeight="1" x14ac:dyDescent="0.3">
      <c r="A35" s="18" t="s">
        <v>50</v>
      </c>
      <c r="B35" s="16" t="s">
        <v>38</v>
      </c>
      <c r="C35" s="16" t="s">
        <v>39</v>
      </c>
      <c r="D35" s="15">
        <v>12</v>
      </c>
      <c r="E35" s="52">
        <v>233.04599999999999</v>
      </c>
      <c r="F35" s="52">
        <f>E35*3</f>
        <v>699.13799999999992</v>
      </c>
      <c r="G35" s="69"/>
    </row>
    <row r="36" spans="1:7" ht="15" customHeight="1" x14ac:dyDescent="0.3">
      <c r="A36" s="18"/>
      <c r="B36" s="16" t="s">
        <v>925</v>
      </c>
      <c r="C36" s="9" t="s">
        <v>18</v>
      </c>
      <c r="D36" s="15"/>
      <c r="E36" s="52"/>
      <c r="F36" s="52"/>
      <c r="G36" s="69"/>
    </row>
    <row r="37" spans="1:7" ht="15" customHeight="1" x14ac:dyDescent="0.3">
      <c r="A37" s="18" t="s">
        <v>50</v>
      </c>
      <c r="B37" s="16" t="s">
        <v>59</v>
      </c>
      <c r="C37" s="16" t="s">
        <v>60</v>
      </c>
      <c r="D37" s="15">
        <v>12</v>
      </c>
      <c r="E37" s="52">
        <v>233.04599999999999</v>
      </c>
      <c r="F37" s="52">
        <f>E37*3</f>
        <v>699.13799999999992</v>
      </c>
      <c r="G37" s="69"/>
    </row>
    <row r="38" spans="1:7" ht="15" customHeight="1" x14ac:dyDescent="0.3">
      <c r="A38" s="18" t="s">
        <v>50</v>
      </c>
      <c r="B38" s="16" t="s">
        <v>61</v>
      </c>
      <c r="C38" s="16" t="s">
        <v>62</v>
      </c>
      <c r="D38" s="15">
        <v>12</v>
      </c>
      <c r="E38" s="52">
        <v>233.04599999999999</v>
      </c>
      <c r="F38" s="52">
        <f>E38*3</f>
        <v>699.13799999999992</v>
      </c>
      <c r="G38" s="69"/>
    </row>
    <row r="39" spans="1:7" ht="15" customHeight="1" x14ac:dyDescent="0.3">
      <c r="A39" s="18" t="s">
        <v>50</v>
      </c>
      <c r="B39" s="16" t="s">
        <v>63</v>
      </c>
      <c r="C39" s="16" t="s">
        <v>64</v>
      </c>
      <c r="D39" s="15">
        <v>12</v>
      </c>
      <c r="E39" s="52">
        <v>233.04599999999999</v>
      </c>
      <c r="F39" s="52">
        <f>E39*3</f>
        <v>699.13799999999992</v>
      </c>
      <c r="G39" s="69"/>
    </row>
    <row r="40" spans="1:7" ht="15" customHeight="1" x14ac:dyDescent="0.3">
      <c r="A40" s="18" t="s">
        <v>50</v>
      </c>
      <c r="B40" s="16" t="s">
        <v>65</v>
      </c>
      <c r="C40" s="16" t="s">
        <v>66</v>
      </c>
      <c r="D40" s="15">
        <v>12</v>
      </c>
      <c r="E40" s="52">
        <v>233.04599999999999</v>
      </c>
      <c r="F40" s="52">
        <f>E40*3</f>
        <v>699.13799999999992</v>
      </c>
      <c r="G40" s="69"/>
    </row>
    <row r="41" spans="1:7" ht="15" customHeight="1" x14ac:dyDescent="0.3">
      <c r="A41" s="18" t="s">
        <v>50</v>
      </c>
      <c r="B41" s="16" t="s">
        <v>48</v>
      </c>
      <c r="C41" s="16" t="s">
        <v>49</v>
      </c>
      <c r="D41" s="15">
        <v>12</v>
      </c>
      <c r="E41" s="52">
        <v>233.04599999999999</v>
      </c>
      <c r="F41" s="52">
        <f>E41*3</f>
        <v>699.13799999999992</v>
      </c>
      <c r="G41" s="69"/>
    </row>
    <row r="42" spans="1:7" ht="15" customHeight="1" x14ac:dyDescent="0.3">
      <c r="A42" s="10"/>
      <c r="B42" s="16" t="s">
        <v>925</v>
      </c>
      <c r="C42" s="18" t="s">
        <v>28</v>
      </c>
      <c r="D42" s="17">
        <f>SUM(D31:D41)</f>
        <v>120</v>
      </c>
      <c r="E42" s="13"/>
      <c r="F42" s="13"/>
      <c r="G42" s="69"/>
    </row>
    <row r="43" spans="1:7" ht="15" customHeight="1" x14ac:dyDescent="0.3">
      <c r="A43" s="18"/>
      <c r="B43" s="16" t="s">
        <v>925</v>
      </c>
      <c r="C43" s="9" t="s">
        <v>6</v>
      </c>
      <c r="D43" s="15"/>
      <c r="E43" s="13"/>
      <c r="F43" s="13"/>
      <c r="G43" s="69"/>
    </row>
    <row r="44" spans="1:7" ht="15" customHeight="1" x14ac:dyDescent="0.3">
      <c r="A44" s="18" t="s">
        <v>67</v>
      </c>
      <c r="B44" s="16" t="s">
        <v>5457</v>
      </c>
      <c r="C44" s="16" t="s">
        <v>68</v>
      </c>
      <c r="D44" s="15">
        <v>12</v>
      </c>
      <c r="E44" s="52">
        <v>233.04599999999999</v>
      </c>
      <c r="F44" s="52">
        <f>E44*3</f>
        <v>699.13799999999992</v>
      </c>
      <c r="G44" s="69"/>
    </row>
    <row r="45" spans="1:7" ht="15" customHeight="1" x14ac:dyDescent="0.3">
      <c r="A45" s="18" t="s">
        <v>67</v>
      </c>
      <c r="B45" s="16" t="s">
        <v>5458</v>
      </c>
      <c r="C45" s="16" t="s">
        <v>69</v>
      </c>
      <c r="D45" s="15">
        <v>12</v>
      </c>
      <c r="E45" s="52">
        <v>233.04599999999999</v>
      </c>
      <c r="F45" s="52">
        <f>E45*3</f>
        <v>699.13799999999992</v>
      </c>
      <c r="G45" s="69"/>
    </row>
    <row r="46" spans="1:7" ht="15" customHeight="1" x14ac:dyDescent="0.3">
      <c r="A46" s="18" t="s">
        <v>67</v>
      </c>
      <c r="B46" s="16" t="s">
        <v>5459</v>
      </c>
      <c r="C46" s="16" t="s">
        <v>70</v>
      </c>
      <c r="D46" s="15">
        <v>12</v>
      </c>
      <c r="E46" s="52">
        <v>233.04599999999999</v>
      </c>
      <c r="F46" s="52">
        <f>E46*3</f>
        <v>699.13799999999992</v>
      </c>
      <c r="G46" s="69"/>
    </row>
    <row r="47" spans="1:7" ht="15" customHeight="1" x14ac:dyDescent="0.3">
      <c r="A47" s="18" t="s">
        <v>67</v>
      </c>
      <c r="B47" s="16" t="s">
        <v>5460</v>
      </c>
      <c r="C47" s="16" t="s">
        <v>71</v>
      </c>
      <c r="D47" s="15">
        <v>12</v>
      </c>
      <c r="E47" s="52">
        <v>233.04599999999999</v>
      </c>
      <c r="F47" s="52">
        <f>E47*3</f>
        <v>699.13799999999992</v>
      </c>
      <c r="G47" s="69"/>
    </row>
    <row r="48" spans="1:7" ht="15" customHeight="1" x14ac:dyDescent="0.3">
      <c r="A48" s="18" t="s">
        <v>67</v>
      </c>
      <c r="B48" s="16" t="s">
        <v>38</v>
      </c>
      <c r="C48" s="16" t="s">
        <v>39</v>
      </c>
      <c r="D48" s="15">
        <v>12</v>
      </c>
      <c r="E48" s="52">
        <v>233.04599999999999</v>
      </c>
      <c r="F48" s="52">
        <f>E48*3</f>
        <v>699.13799999999992</v>
      </c>
      <c r="G48" s="69"/>
    </row>
    <row r="49" spans="1:7" ht="15" customHeight="1" x14ac:dyDescent="0.3">
      <c r="A49" s="18"/>
      <c r="B49" s="16" t="s">
        <v>925</v>
      </c>
      <c r="C49" s="9" t="s">
        <v>18</v>
      </c>
      <c r="D49" s="15"/>
      <c r="E49" s="52"/>
      <c r="F49" s="52"/>
      <c r="G49" s="69"/>
    </row>
    <row r="50" spans="1:7" ht="15" customHeight="1" x14ac:dyDescent="0.3">
      <c r="A50" s="18" t="s">
        <v>67</v>
      </c>
      <c r="B50" s="16" t="s">
        <v>5461</v>
      </c>
      <c r="C50" s="16" t="s">
        <v>72</v>
      </c>
      <c r="D50" s="15">
        <v>12</v>
      </c>
      <c r="E50" s="52">
        <v>233.04599999999999</v>
      </c>
      <c r="F50" s="52">
        <f>E50*3</f>
        <v>699.13799999999992</v>
      </c>
      <c r="G50" s="69"/>
    </row>
    <row r="51" spans="1:7" ht="15" customHeight="1" x14ac:dyDescent="0.3">
      <c r="A51" s="18" t="s">
        <v>67</v>
      </c>
      <c r="B51" s="16" t="s">
        <v>5462</v>
      </c>
      <c r="C51" s="16" t="s">
        <v>73</v>
      </c>
      <c r="D51" s="15">
        <v>12</v>
      </c>
      <c r="E51" s="52">
        <v>233.04599999999999</v>
      </c>
      <c r="F51" s="52">
        <f>E51*3</f>
        <v>699.13799999999992</v>
      </c>
      <c r="G51" s="69"/>
    </row>
    <row r="52" spans="1:7" ht="15" customHeight="1" x14ac:dyDescent="0.3">
      <c r="A52" s="18" t="s">
        <v>67</v>
      </c>
      <c r="B52" s="16" t="s">
        <v>5463</v>
      </c>
      <c r="C52" s="16" t="s">
        <v>74</v>
      </c>
      <c r="D52" s="15">
        <v>12</v>
      </c>
      <c r="E52" s="52">
        <v>233.04599999999999</v>
      </c>
      <c r="F52" s="52">
        <f>E52*3</f>
        <v>699.13799999999992</v>
      </c>
      <c r="G52" s="69"/>
    </row>
    <row r="53" spans="1:7" ht="15" customHeight="1" x14ac:dyDescent="0.3">
      <c r="A53" s="18" t="s">
        <v>67</v>
      </c>
      <c r="B53" s="16" t="s">
        <v>5464</v>
      </c>
      <c r="C53" s="16" t="s">
        <v>75</v>
      </c>
      <c r="D53" s="15">
        <v>12</v>
      </c>
      <c r="E53" s="52">
        <v>233.04599999999999</v>
      </c>
      <c r="F53" s="52">
        <f>E53*3</f>
        <v>699.13799999999992</v>
      </c>
      <c r="G53" s="69"/>
    </row>
    <row r="54" spans="1:7" ht="15" customHeight="1" x14ac:dyDescent="0.3">
      <c r="A54" s="18" t="s">
        <v>67</v>
      </c>
      <c r="B54" s="16" t="s">
        <v>48</v>
      </c>
      <c r="C54" s="16" t="s">
        <v>49</v>
      </c>
      <c r="D54" s="15">
        <v>12</v>
      </c>
      <c r="E54" s="52">
        <v>233.04599999999999</v>
      </c>
      <c r="F54" s="52">
        <f>E54*3</f>
        <v>699.13799999999992</v>
      </c>
      <c r="G54" s="69"/>
    </row>
    <row r="55" spans="1:7" ht="15" customHeight="1" x14ac:dyDescent="0.3">
      <c r="A55" s="10"/>
      <c r="B55" s="16" t="s">
        <v>925</v>
      </c>
      <c r="C55" s="18" t="s">
        <v>28</v>
      </c>
      <c r="D55" s="17">
        <f>SUM(D44:D54)</f>
        <v>120</v>
      </c>
      <c r="E55" s="52"/>
      <c r="F55" s="52"/>
      <c r="G55" s="69"/>
    </row>
    <row r="56" spans="1:7" ht="15" customHeight="1" x14ac:dyDescent="0.3">
      <c r="A56" s="18"/>
      <c r="B56" s="16" t="s">
        <v>925</v>
      </c>
      <c r="C56" s="9" t="s">
        <v>6</v>
      </c>
      <c r="D56" s="15"/>
      <c r="E56" s="52"/>
      <c r="F56" s="52"/>
      <c r="G56" s="69"/>
    </row>
    <row r="57" spans="1:7" ht="15" customHeight="1" x14ac:dyDescent="0.3">
      <c r="A57" s="18" t="s">
        <v>76</v>
      </c>
      <c r="B57" s="16" t="s">
        <v>5459</v>
      </c>
      <c r="C57" s="16" t="s">
        <v>77</v>
      </c>
      <c r="D57" s="15">
        <v>12</v>
      </c>
      <c r="E57" s="52">
        <v>233.04599999999999</v>
      </c>
      <c r="F57" s="52">
        <f>E57*3</f>
        <v>699.13799999999992</v>
      </c>
      <c r="G57" s="69"/>
    </row>
    <row r="58" spans="1:7" ht="15" customHeight="1" x14ac:dyDescent="0.3">
      <c r="A58" s="18" t="s">
        <v>76</v>
      </c>
      <c r="B58" s="16" t="s">
        <v>5460</v>
      </c>
      <c r="C58" s="16" t="s">
        <v>71</v>
      </c>
      <c r="D58" s="15">
        <v>12</v>
      </c>
      <c r="E58" s="52">
        <v>233.04599999999999</v>
      </c>
      <c r="F58" s="52">
        <f>E58*3</f>
        <v>699.13799999999992</v>
      </c>
      <c r="G58" s="69"/>
    </row>
    <row r="59" spans="1:7" ht="15" customHeight="1" x14ac:dyDescent="0.3">
      <c r="A59" s="18" t="s">
        <v>76</v>
      </c>
      <c r="B59" s="16" t="s">
        <v>78</v>
      </c>
      <c r="C59" s="16" t="s">
        <v>79</v>
      </c>
      <c r="D59" s="15">
        <v>12</v>
      </c>
      <c r="E59" s="52">
        <v>233.04599999999999</v>
      </c>
      <c r="F59" s="52">
        <f>E59*3</f>
        <v>699.13799999999992</v>
      </c>
      <c r="G59" s="69"/>
    </row>
    <row r="60" spans="1:7" ht="15" customHeight="1" x14ac:dyDescent="0.3">
      <c r="A60" s="18" t="s">
        <v>76</v>
      </c>
      <c r="B60" s="16" t="s">
        <v>80</v>
      </c>
      <c r="C60" s="16" t="s">
        <v>81</v>
      </c>
      <c r="D60" s="15">
        <v>12</v>
      </c>
      <c r="E60" s="52">
        <v>233.04599999999999</v>
      </c>
      <c r="F60" s="52">
        <f>E60*3</f>
        <v>699.13799999999992</v>
      </c>
      <c r="G60" s="69"/>
    </row>
    <row r="61" spans="1:7" ht="15" customHeight="1" x14ac:dyDescent="0.3">
      <c r="A61" s="18" t="s">
        <v>76</v>
      </c>
      <c r="B61" s="16" t="s">
        <v>38</v>
      </c>
      <c r="C61" s="16" t="s">
        <v>39</v>
      </c>
      <c r="D61" s="15">
        <v>12</v>
      </c>
      <c r="E61" s="52">
        <v>233.04599999999999</v>
      </c>
      <c r="F61" s="52">
        <f>E61*3</f>
        <v>699.13799999999992</v>
      </c>
      <c r="G61" s="69"/>
    </row>
    <row r="62" spans="1:7" ht="15" customHeight="1" x14ac:dyDescent="0.3">
      <c r="A62" s="18"/>
      <c r="B62" s="16" t="s">
        <v>925</v>
      </c>
      <c r="C62" s="9" t="s">
        <v>18</v>
      </c>
      <c r="D62" s="15"/>
      <c r="E62" s="52"/>
      <c r="F62" s="52"/>
      <c r="G62" s="69"/>
    </row>
    <row r="63" spans="1:7" ht="15" customHeight="1" x14ac:dyDescent="0.3">
      <c r="A63" s="18" t="s">
        <v>76</v>
      </c>
      <c r="B63" s="16" t="s">
        <v>5463</v>
      </c>
      <c r="C63" s="16" t="s">
        <v>82</v>
      </c>
      <c r="D63" s="15">
        <v>12</v>
      </c>
      <c r="E63" s="52">
        <v>233.04599999999999</v>
      </c>
      <c r="F63" s="52">
        <f>E63*3</f>
        <v>699.13799999999992</v>
      </c>
      <c r="G63" s="69"/>
    </row>
    <row r="64" spans="1:7" ht="15" customHeight="1" x14ac:dyDescent="0.3">
      <c r="A64" s="18" t="s">
        <v>76</v>
      </c>
      <c r="B64" s="16" t="s">
        <v>5464</v>
      </c>
      <c r="C64" s="16" t="s">
        <v>83</v>
      </c>
      <c r="D64" s="15">
        <v>12</v>
      </c>
      <c r="E64" s="52">
        <v>233.04599999999999</v>
      </c>
      <c r="F64" s="52">
        <f>E64*3</f>
        <v>699.13799999999992</v>
      </c>
      <c r="G64" s="69"/>
    </row>
    <row r="65" spans="1:7" ht="15" customHeight="1" x14ac:dyDescent="0.3">
      <c r="A65" s="18" t="s">
        <v>76</v>
      </c>
      <c r="B65" s="16" t="s">
        <v>5465</v>
      </c>
      <c r="C65" s="16" t="s">
        <v>84</v>
      </c>
      <c r="D65" s="15">
        <v>12</v>
      </c>
      <c r="E65" s="52">
        <v>233.04599999999999</v>
      </c>
      <c r="F65" s="52">
        <f>E65*3</f>
        <v>699.13799999999992</v>
      </c>
      <c r="G65" s="69"/>
    </row>
    <row r="66" spans="1:7" ht="15" customHeight="1" x14ac:dyDescent="0.3">
      <c r="A66" s="18" t="s">
        <v>76</v>
      </c>
      <c r="B66" s="16" t="s">
        <v>5466</v>
      </c>
      <c r="C66" s="16" t="s">
        <v>85</v>
      </c>
      <c r="D66" s="15">
        <v>12</v>
      </c>
      <c r="E66" s="52">
        <v>233.04599999999999</v>
      </c>
      <c r="F66" s="52">
        <f>E66*3</f>
        <v>699.13799999999992</v>
      </c>
      <c r="G66" s="69"/>
    </row>
    <row r="67" spans="1:7" ht="15" customHeight="1" x14ac:dyDescent="0.3">
      <c r="A67" s="18" t="s">
        <v>76</v>
      </c>
      <c r="B67" s="16" t="s">
        <v>48</v>
      </c>
      <c r="C67" s="16" t="s">
        <v>49</v>
      </c>
      <c r="D67" s="15">
        <v>12</v>
      </c>
      <c r="E67" s="52">
        <v>233.04599999999999</v>
      </c>
      <c r="F67" s="52">
        <f>E67*3</f>
        <v>699.13799999999992</v>
      </c>
      <c r="G67" s="69"/>
    </row>
    <row r="68" spans="1:7" ht="15" customHeight="1" x14ac:dyDescent="0.3">
      <c r="A68" s="10"/>
      <c r="B68" s="16" t="s">
        <v>925</v>
      </c>
      <c r="C68" s="18" t="s">
        <v>28</v>
      </c>
      <c r="D68" s="17">
        <f>SUM(D57:D67)</f>
        <v>120</v>
      </c>
      <c r="E68" s="13"/>
      <c r="F68" s="13"/>
      <c r="G68" s="69"/>
    </row>
    <row r="69" spans="1:7" ht="15" customHeight="1" x14ac:dyDescent="0.3">
      <c r="A69" s="18"/>
      <c r="B69" s="16" t="s">
        <v>925</v>
      </c>
      <c r="C69" s="9" t="s">
        <v>6</v>
      </c>
      <c r="D69" s="24"/>
      <c r="E69" s="13"/>
      <c r="F69" s="13"/>
      <c r="G69" s="69"/>
    </row>
    <row r="70" spans="1:7" ht="15" customHeight="1" x14ac:dyDescent="0.3">
      <c r="A70" s="18" t="s">
        <v>86</v>
      </c>
      <c r="B70" s="16" t="s">
        <v>87</v>
      </c>
      <c r="C70" s="19" t="s">
        <v>5938</v>
      </c>
      <c r="D70" s="14">
        <v>17</v>
      </c>
      <c r="E70" s="52">
        <v>763.98000000000013</v>
      </c>
      <c r="F70" s="52">
        <f>E70*3</f>
        <v>2291.9400000000005</v>
      </c>
      <c r="G70" s="69"/>
    </row>
    <row r="71" spans="1:7" ht="15" customHeight="1" x14ac:dyDescent="0.3">
      <c r="A71" s="18" t="s">
        <v>86</v>
      </c>
      <c r="B71" s="16" t="s">
        <v>88</v>
      </c>
      <c r="C71" s="19" t="s">
        <v>89</v>
      </c>
      <c r="D71" s="14">
        <v>17</v>
      </c>
      <c r="E71" s="52">
        <v>763.98000000000013</v>
      </c>
      <c r="F71" s="52">
        <f>E71*3</f>
        <v>2291.9400000000005</v>
      </c>
      <c r="G71" s="69"/>
    </row>
    <row r="72" spans="1:7" ht="15" customHeight="1" x14ac:dyDescent="0.3">
      <c r="A72" s="18"/>
      <c r="B72" s="16" t="s">
        <v>925</v>
      </c>
      <c r="C72" s="9" t="s">
        <v>18</v>
      </c>
      <c r="D72" s="24"/>
      <c r="E72" s="52"/>
      <c r="F72" s="52"/>
      <c r="G72" s="69"/>
    </row>
    <row r="73" spans="1:7" ht="15" customHeight="1" x14ac:dyDescent="0.3">
      <c r="A73" s="18" t="s">
        <v>86</v>
      </c>
      <c r="B73" s="16" t="s">
        <v>90</v>
      </c>
      <c r="C73" s="19" t="s">
        <v>91</v>
      </c>
      <c r="D73" s="14">
        <v>17</v>
      </c>
      <c r="E73" s="52">
        <v>763.98000000000013</v>
      </c>
      <c r="F73" s="52">
        <f>E73*3</f>
        <v>2291.9400000000005</v>
      </c>
      <c r="G73" s="69"/>
    </row>
    <row r="74" spans="1:7" ht="15" customHeight="1" x14ac:dyDescent="0.3">
      <c r="A74" s="18" t="s">
        <v>86</v>
      </c>
      <c r="B74" s="16" t="s">
        <v>92</v>
      </c>
      <c r="C74" s="19" t="s">
        <v>93</v>
      </c>
      <c r="D74" s="14">
        <v>17</v>
      </c>
      <c r="E74" s="52">
        <v>763.98000000000013</v>
      </c>
      <c r="F74" s="52">
        <f>E74*3</f>
        <v>2291.9400000000005</v>
      </c>
      <c r="G74" s="69"/>
    </row>
    <row r="75" spans="1:7" ht="15" customHeight="1" x14ac:dyDescent="0.3">
      <c r="A75" s="18" t="s">
        <v>86</v>
      </c>
      <c r="B75" s="16" t="s">
        <v>94</v>
      </c>
      <c r="C75" s="19" t="s">
        <v>95</v>
      </c>
      <c r="D75" s="14">
        <v>52</v>
      </c>
      <c r="E75" s="52">
        <v>2336.88</v>
      </c>
      <c r="F75" s="52">
        <f>E75*3</f>
        <v>7010.64</v>
      </c>
      <c r="G75" s="69"/>
    </row>
    <row r="76" spans="1:7" ht="15" customHeight="1" x14ac:dyDescent="0.3">
      <c r="A76" s="10"/>
      <c r="B76" s="16" t="s">
        <v>925</v>
      </c>
      <c r="C76" s="18" t="s">
        <v>28</v>
      </c>
      <c r="D76" s="17">
        <f>SUM(D70:D75)</f>
        <v>120</v>
      </c>
      <c r="E76" s="13"/>
      <c r="F76" s="13"/>
      <c r="G76" s="69"/>
    </row>
    <row r="77" spans="1:7" ht="15" customHeight="1" x14ac:dyDescent="0.3">
      <c r="A77" s="9" t="s">
        <v>96</v>
      </c>
      <c r="B77" s="16" t="s">
        <v>97</v>
      </c>
      <c r="C77" s="19" t="s">
        <v>98</v>
      </c>
      <c r="D77" s="14">
        <v>240</v>
      </c>
      <c r="E77" s="52">
        <v>13867.2</v>
      </c>
      <c r="F77" s="52">
        <f>E77*3</f>
        <v>41601.600000000006</v>
      </c>
      <c r="G77" s="69"/>
    </row>
    <row r="78" spans="1:7" ht="15" customHeight="1" x14ac:dyDescent="0.3">
      <c r="A78" s="10"/>
      <c r="B78" s="16" t="s">
        <v>925</v>
      </c>
      <c r="C78" s="18" t="s">
        <v>28</v>
      </c>
      <c r="D78" s="17">
        <f>SUM(D77)</f>
        <v>240</v>
      </c>
      <c r="E78" s="52"/>
      <c r="F78" s="52"/>
      <c r="G78" s="69"/>
    </row>
    <row r="79" spans="1:7" ht="15" customHeight="1" x14ac:dyDescent="0.3">
      <c r="A79" s="23"/>
      <c r="B79" s="16" t="s">
        <v>99</v>
      </c>
      <c r="C79" s="10" t="s">
        <v>100</v>
      </c>
      <c r="D79" s="15">
        <v>40</v>
      </c>
      <c r="E79" s="52">
        <v>2311.1999999999998</v>
      </c>
      <c r="F79" s="70">
        <f>E79*3</f>
        <v>6933.5999999999995</v>
      </c>
      <c r="G79" s="69"/>
    </row>
    <row r="80" spans="1:7" ht="15" customHeight="1" x14ac:dyDescent="0.3">
      <c r="A80" s="23"/>
      <c r="B80" s="16"/>
      <c r="C80" s="10"/>
      <c r="D80" s="15"/>
      <c r="E80" s="13"/>
      <c r="F80" s="13"/>
      <c r="G80" s="69"/>
    </row>
    <row r="81" spans="1:7" ht="15" customHeight="1" x14ac:dyDescent="0.3">
      <c r="A81" s="23" t="s">
        <v>5704</v>
      </c>
      <c r="B81" s="16" t="s">
        <v>5705</v>
      </c>
      <c r="C81" s="10" t="s">
        <v>95</v>
      </c>
      <c r="D81" s="15">
        <v>30</v>
      </c>
      <c r="E81" s="52">
        <v>1733.4</v>
      </c>
      <c r="F81" s="52">
        <f>E81*3</f>
        <v>5200.2000000000007</v>
      </c>
      <c r="G81" s="69"/>
    </row>
    <row r="82" spans="1:7" ht="15" customHeight="1" x14ac:dyDescent="0.3">
      <c r="A82" s="23"/>
      <c r="B82" s="16" t="s">
        <v>5706</v>
      </c>
      <c r="C82" s="10" t="s">
        <v>5710</v>
      </c>
      <c r="D82" s="15">
        <v>30</v>
      </c>
      <c r="E82" s="52">
        <v>1733.4</v>
      </c>
      <c r="F82" s="52">
        <f t="shared" ref="F82:F83" si="2">E82*3</f>
        <v>5200.2000000000007</v>
      </c>
      <c r="G82" s="69"/>
    </row>
    <row r="83" spans="1:7" ht="15" customHeight="1" x14ac:dyDescent="0.3">
      <c r="A83" s="23"/>
      <c r="B83" s="16" t="s">
        <v>5707</v>
      </c>
      <c r="C83" s="10" t="s">
        <v>5711</v>
      </c>
      <c r="D83" s="15">
        <v>60</v>
      </c>
      <c r="E83" s="52">
        <v>3466.8</v>
      </c>
      <c r="F83" s="52">
        <f t="shared" si="2"/>
        <v>10400.400000000001</v>
      </c>
      <c r="G83" s="69"/>
    </row>
    <row r="84" spans="1:7" ht="15" customHeight="1" x14ac:dyDescent="0.3">
      <c r="A84" s="23"/>
      <c r="B84" s="16"/>
      <c r="C84" s="10"/>
      <c r="D84" s="15"/>
      <c r="E84" s="13"/>
      <c r="F84" s="13"/>
      <c r="G84" s="69"/>
    </row>
    <row r="85" spans="1:7" ht="15" customHeight="1" x14ac:dyDescent="0.3">
      <c r="A85" s="23" t="s">
        <v>5708</v>
      </c>
      <c r="B85" s="16" t="s">
        <v>5709</v>
      </c>
      <c r="C85" s="10" t="s">
        <v>5712</v>
      </c>
      <c r="D85" s="15">
        <v>120</v>
      </c>
      <c r="E85" s="52">
        <v>6933.6</v>
      </c>
      <c r="F85" s="52">
        <f t="shared" ref="F85" si="3">E85*3</f>
        <v>20800.800000000003</v>
      </c>
      <c r="G85" s="69"/>
    </row>
    <row r="86" spans="1:7" ht="15" customHeight="1" x14ac:dyDescent="0.3">
      <c r="A86" s="23"/>
      <c r="B86" s="16" t="s">
        <v>925</v>
      </c>
      <c r="C86" s="10"/>
      <c r="D86" s="15"/>
      <c r="E86" s="13"/>
      <c r="F86" s="13"/>
      <c r="G86" s="69"/>
    </row>
    <row r="87" spans="1:7" ht="15" customHeight="1" x14ac:dyDescent="0.3">
      <c r="A87" s="3" t="s">
        <v>101</v>
      </c>
      <c r="B87" s="16" t="s">
        <v>102</v>
      </c>
      <c r="C87" s="19" t="s">
        <v>98</v>
      </c>
      <c r="D87" s="71">
        <v>36</v>
      </c>
      <c r="E87" s="52">
        <v>2311.2000000000003</v>
      </c>
      <c r="F87" s="52">
        <f>E87*3</f>
        <v>6933.6</v>
      </c>
      <c r="G87" s="69"/>
    </row>
    <row r="88" spans="1:7" ht="15" customHeight="1" x14ac:dyDescent="0.3">
      <c r="A88" s="3" t="s">
        <v>101</v>
      </c>
      <c r="B88" s="16" t="s">
        <v>102</v>
      </c>
      <c r="C88" s="19" t="s">
        <v>98</v>
      </c>
      <c r="D88" s="71">
        <v>36</v>
      </c>
      <c r="E88" s="52">
        <v>2311.2000000000003</v>
      </c>
      <c r="F88" s="52">
        <f t="shared" ref="F88:F96" si="4">E88*3</f>
        <v>6933.6</v>
      </c>
      <c r="G88" s="69"/>
    </row>
    <row r="89" spans="1:7" ht="15" customHeight="1" x14ac:dyDescent="0.3">
      <c r="A89" s="3" t="s">
        <v>101</v>
      </c>
      <c r="B89" s="16" t="s">
        <v>102</v>
      </c>
      <c r="C89" s="19" t="s">
        <v>98</v>
      </c>
      <c r="D89" s="71">
        <v>36</v>
      </c>
      <c r="E89" s="52">
        <v>2311.2000000000003</v>
      </c>
      <c r="F89" s="52">
        <f t="shared" si="4"/>
        <v>6933.6</v>
      </c>
      <c r="G89" s="69"/>
    </row>
    <row r="90" spans="1:7" ht="15" customHeight="1" x14ac:dyDescent="0.3">
      <c r="A90" s="3" t="s">
        <v>101</v>
      </c>
      <c r="B90" s="16" t="s">
        <v>102</v>
      </c>
      <c r="C90" s="19" t="s">
        <v>98</v>
      </c>
      <c r="D90" s="71">
        <v>36</v>
      </c>
      <c r="E90" s="52">
        <v>2311.2000000000003</v>
      </c>
      <c r="F90" s="52">
        <f t="shared" si="4"/>
        <v>6933.6</v>
      </c>
      <c r="G90" s="69"/>
    </row>
    <row r="91" spans="1:7" ht="15" customHeight="1" x14ac:dyDescent="0.3">
      <c r="A91" s="3" t="s">
        <v>101</v>
      </c>
      <c r="B91" s="16" t="s">
        <v>102</v>
      </c>
      <c r="C91" s="19" t="s">
        <v>98</v>
      </c>
      <c r="D91" s="71">
        <v>36</v>
      </c>
      <c r="E91" s="52">
        <v>2311.2000000000003</v>
      </c>
      <c r="F91" s="52">
        <f t="shared" si="4"/>
        <v>6933.6</v>
      </c>
      <c r="G91" s="69"/>
    </row>
    <row r="92" spans="1:7" ht="15" customHeight="1" x14ac:dyDescent="0.3">
      <c r="A92" s="3" t="s">
        <v>101</v>
      </c>
      <c r="B92" s="16" t="s">
        <v>102</v>
      </c>
      <c r="C92" s="19" t="s">
        <v>98</v>
      </c>
      <c r="D92" s="71">
        <v>36</v>
      </c>
      <c r="E92" s="52">
        <v>2311.2000000000003</v>
      </c>
      <c r="F92" s="52">
        <f t="shared" si="4"/>
        <v>6933.6</v>
      </c>
      <c r="G92" s="69"/>
    </row>
    <row r="93" spans="1:7" ht="15" customHeight="1" x14ac:dyDescent="0.3">
      <c r="A93" s="3" t="s">
        <v>101</v>
      </c>
      <c r="B93" s="16" t="s">
        <v>102</v>
      </c>
      <c r="C93" s="19" t="s">
        <v>98</v>
      </c>
      <c r="D93" s="71">
        <v>36</v>
      </c>
      <c r="E93" s="52">
        <v>2311.2000000000003</v>
      </c>
      <c r="F93" s="52">
        <f t="shared" si="4"/>
        <v>6933.6</v>
      </c>
      <c r="G93" s="69"/>
    </row>
    <row r="94" spans="1:7" ht="15" customHeight="1" x14ac:dyDescent="0.3">
      <c r="A94" s="3" t="s">
        <v>101</v>
      </c>
      <c r="B94" s="16" t="s">
        <v>102</v>
      </c>
      <c r="C94" s="19" t="s">
        <v>98</v>
      </c>
      <c r="D94" s="71">
        <v>36</v>
      </c>
      <c r="E94" s="52">
        <v>2311.2000000000003</v>
      </c>
      <c r="F94" s="52">
        <f t="shared" si="4"/>
        <v>6933.6</v>
      </c>
      <c r="G94" s="69"/>
    </row>
    <row r="95" spans="1:7" ht="15" customHeight="1" x14ac:dyDescent="0.3">
      <c r="A95" s="3" t="s">
        <v>101</v>
      </c>
      <c r="B95" s="16" t="s">
        <v>102</v>
      </c>
      <c r="C95" s="19" t="s">
        <v>98</v>
      </c>
      <c r="D95" s="71">
        <v>36</v>
      </c>
      <c r="E95" s="52">
        <v>2311.2000000000003</v>
      </c>
      <c r="F95" s="52">
        <f t="shared" si="4"/>
        <v>6933.6</v>
      </c>
      <c r="G95" s="69"/>
    </row>
    <row r="96" spans="1:7" ht="15" customHeight="1" x14ac:dyDescent="0.3">
      <c r="A96" s="3" t="s">
        <v>101</v>
      </c>
      <c r="B96" s="16" t="s">
        <v>102</v>
      </c>
      <c r="C96" s="19" t="s">
        <v>98</v>
      </c>
      <c r="D96" s="71">
        <v>36</v>
      </c>
      <c r="E96" s="52">
        <v>2311.2000000000003</v>
      </c>
      <c r="F96" s="52">
        <f t="shared" si="4"/>
        <v>6933.6</v>
      </c>
      <c r="G96" s="69"/>
    </row>
    <row r="97" spans="1:51" ht="15" customHeight="1" x14ac:dyDescent="0.3">
      <c r="A97" s="3"/>
      <c r="B97" s="16" t="s">
        <v>925</v>
      </c>
      <c r="C97" s="18" t="s">
        <v>28</v>
      </c>
      <c r="D97" s="71">
        <f>SUM(D87:D96)</f>
        <v>360</v>
      </c>
      <c r="E97" s="13"/>
      <c r="F97" s="13"/>
      <c r="G97" s="69"/>
    </row>
    <row r="98" spans="1:51" ht="15" customHeight="1" x14ac:dyDescent="0.3">
      <c r="A98" s="3"/>
      <c r="B98" s="16" t="s">
        <v>925</v>
      </c>
      <c r="C98" s="10"/>
      <c r="D98" s="17"/>
      <c r="E98" s="13"/>
      <c r="F98" s="13"/>
      <c r="G98" s="69"/>
    </row>
    <row r="99" spans="1:51" s="10" customFormat="1" ht="15" customHeight="1" x14ac:dyDescent="0.3">
      <c r="A99" s="9" t="s">
        <v>103</v>
      </c>
      <c r="B99" s="16" t="s">
        <v>104</v>
      </c>
      <c r="C99" s="19" t="s">
        <v>98</v>
      </c>
      <c r="D99" s="71">
        <v>36</v>
      </c>
      <c r="E99" s="52">
        <v>2311.2000000000003</v>
      </c>
      <c r="F99" s="52">
        <f>E99*3</f>
        <v>6933.6</v>
      </c>
      <c r="G99" s="69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</row>
    <row r="100" spans="1:51" s="10" customFormat="1" ht="15" customHeight="1" x14ac:dyDescent="0.3">
      <c r="A100" s="9" t="s">
        <v>103</v>
      </c>
      <c r="B100" s="16" t="s">
        <v>104</v>
      </c>
      <c r="C100" s="19" t="s">
        <v>98</v>
      </c>
      <c r="D100" s="71">
        <v>36</v>
      </c>
      <c r="E100" s="52">
        <v>2311.2000000000003</v>
      </c>
      <c r="F100" s="52">
        <f t="shared" ref="F100:F108" si="5">E100*3</f>
        <v>6933.6</v>
      </c>
      <c r="G100" s="69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</row>
    <row r="101" spans="1:51" s="10" customFormat="1" ht="15" customHeight="1" x14ac:dyDescent="0.3">
      <c r="A101" s="9" t="s">
        <v>103</v>
      </c>
      <c r="B101" s="16" t="s">
        <v>104</v>
      </c>
      <c r="C101" s="19" t="s">
        <v>98</v>
      </c>
      <c r="D101" s="71">
        <v>36</v>
      </c>
      <c r="E101" s="52">
        <v>2311.2000000000003</v>
      </c>
      <c r="F101" s="52">
        <f t="shared" si="5"/>
        <v>6933.6</v>
      </c>
      <c r="G101" s="69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</row>
    <row r="102" spans="1:51" s="10" customFormat="1" ht="15" customHeight="1" x14ac:dyDescent="0.3">
      <c r="A102" s="9" t="s">
        <v>103</v>
      </c>
      <c r="B102" s="16" t="s">
        <v>104</v>
      </c>
      <c r="C102" s="19" t="s">
        <v>98</v>
      </c>
      <c r="D102" s="71">
        <v>36</v>
      </c>
      <c r="E102" s="52">
        <v>2311.2000000000003</v>
      </c>
      <c r="F102" s="52">
        <f t="shared" si="5"/>
        <v>6933.6</v>
      </c>
      <c r="G102" s="69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</row>
    <row r="103" spans="1:51" s="10" customFormat="1" ht="15" customHeight="1" x14ac:dyDescent="0.3">
      <c r="A103" s="9" t="s">
        <v>103</v>
      </c>
      <c r="B103" s="16" t="s">
        <v>104</v>
      </c>
      <c r="C103" s="19" t="s">
        <v>98</v>
      </c>
      <c r="D103" s="71">
        <v>36</v>
      </c>
      <c r="E103" s="52">
        <v>2311.2000000000003</v>
      </c>
      <c r="F103" s="52">
        <f t="shared" si="5"/>
        <v>6933.6</v>
      </c>
      <c r="G103" s="69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</row>
    <row r="104" spans="1:51" s="10" customFormat="1" ht="15" customHeight="1" x14ac:dyDescent="0.3">
      <c r="A104" s="9" t="s">
        <v>103</v>
      </c>
      <c r="B104" s="16" t="s">
        <v>104</v>
      </c>
      <c r="C104" s="19" t="s">
        <v>98</v>
      </c>
      <c r="D104" s="71">
        <v>36</v>
      </c>
      <c r="E104" s="52">
        <v>2311.2000000000003</v>
      </c>
      <c r="F104" s="52">
        <f t="shared" si="5"/>
        <v>6933.6</v>
      </c>
      <c r="G104" s="69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</row>
    <row r="105" spans="1:51" s="10" customFormat="1" ht="15" customHeight="1" x14ac:dyDescent="0.3">
      <c r="A105" s="9" t="s">
        <v>103</v>
      </c>
      <c r="B105" s="16" t="s">
        <v>104</v>
      </c>
      <c r="C105" s="19" t="s">
        <v>98</v>
      </c>
      <c r="D105" s="71">
        <v>36</v>
      </c>
      <c r="E105" s="52">
        <v>2311.2000000000003</v>
      </c>
      <c r="F105" s="52">
        <f t="shared" si="5"/>
        <v>6933.6</v>
      </c>
      <c r="G105" s="69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</row>
    <row r="106" spans="1:51" s="10" customFormat="1" ht="15" customHeight="1" x14ac:dyDescent="0.3">
      <c r="A106" s="9" t="s">
        <v>103</v>
      </c>
      <c r="B106" s="16" t="s">
        <v>104</v>
      </c>
      <c r="C106" s="19" t="s">
        <v>98</v>
      </c>
      <c r="D106" s="71">
        <v>36</v>
      </c>
      <c r="E106" s="52">
        <v>2311.2000000000003</v>
      </c>
      <c r="F106" s="52">
        <f t="shared" si="5"/>
        <v>6933.6</v>
      </c>
      <c r="G106" s="69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</row>
    <row r="107" spans="1:51" s="10" customFormat="1" ht="15" customHeight="1" x14ac:dyDescent="0.3">
      <c r="A107" s="9" t="s">
        <v>103</v>
      </c>
      <c r="B107" s="16" t="s">
        <v>104</v>
      </c>
      <c r="C107" s="19" t="s">
        <v>98</v>
      </c>
      <c r="D107" s="71">
        <v>36</v>
      </c>
      <c r="E107" s="52">
        <v>2311.2000000000003</v>
      </c>
      <c r="F107" s="52">
        <f t="shared" si="5"/>
        <v>6933.6</v>
      </c>
      <c r="G107" s="69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</row>
    <row r="108" spans="1:51" s="10" customFormat="1" ht="15" customHeight="1" x14ac:dyDescent="0.3">
      <c r="A108" s="9" t="s">
        <v>103</v>
      </c>
      <c r="B108" s="16" t="s">
        <v>104</v>
      </c>
      <c r="C108" s="19" t="s">
        <v>98</v>
      </c>
      <c r="D108" s="71">
        <v>36</v>
      </c>
      <c r="E108" s="52">
        <v>2311.2000000000003</v>
      </c>
      <c r="F108" s="52">
        <f t="shared" si="5"/>
        <v>6933.6</v>
      </c>
      <c r="G108" s="69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</row>
    <row r="109" spans="1:51" s="10" customFormat="1" ht="15" customHeight="1" x14ac:dyDescent="0.3">
      <c r="A109" s="9"/>
      <c r="B109" s="16" t="s">
        <v>925</v>
      </c>
      <c r="C109" s="19"/>
      <c r="D109" s="71">
        <f>SUM(D99:D108)</f>
        <v>360</v>
      </c>
      <c r="E109" s="52"/>
      <c r="F109" s="52"/>
      <c r="G109" s="69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</row>
    <row r="110" spans="1:51" s="10" customFormat="1" ht="15" customHeight="1" x14ac:dyDescent="0.3">
      <c r="A110" s="9"/>
      <c r="B110" s="16" t="s">
        <v>105</v>
      </c>
      <c r="C110" s="10" t="s">
        <v>106</v>
      </c>
      <c r="D110" s="71">
        <v>40</v>
      </c>
      <c r="E110" s="52">
        <v>2311.1999999999998</v>
      </c>
      <c r="F110" s="52">
        <f>E110*3</f>
        <v>6933.5999999999995</v>
      </c>
      <c r="G110" s="69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</row>
    <row r="111" spans="1:51" s="10" customFormat="1" ht="15" customHeight="1" x14ac:dyDescent="0.3">
      <c r="B111" s="16" t="s">
        <v>925</v>
      </c>
      <c r="C111" s="18"/>
      <c r="D111" s="17"/>
      <c r="E111" s="13"/>
      <c r="F111" s="13"/>
      <c r="G111" s="69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</row>
    <row r="112" spans="1:51" ht="15" customHeight="1" x14ac:dyDescent="0.3">
      <c r="A112" s="3" t="s">
        <v>107</v>
      </c>
      <c r="B112" s="16" t="s">
        <v>925</v>
      </c>
      <c r="C112" s="9" t="s">
        <v>6</v>
      </c>
      <c r="D112" s="24"/>
      <c r="E112" s="13"/>
      <c r="F112" s="13"/>
      <c r="G112" s="69"/>
    </row>
    <row r="113" spans="1:7" ht="15" customHeight="1" x14ac:dyDescent="0.3">
      <c r="A113" s="3" t="s">
        <v>107</v>
      </c>
      <c r="B113" s="16" t="s">
        <v>108</v>
      </c>
      <c r="C113" s="16" t="s">
        <v>109</v>
      </c>
      <c r="D113" s="15">
        <v>15</v>
      </c>
      <c r="E113" s="52">
        <v>433.35</v>
      </c>
      <c r="F113" s="52">
        <f>E113*3</f>
        <v>1300.0500000000002</v>
      </c>
      <c r="G113" s="69"/>
    </row>
    <row r="114" spans="1:7" ht="15" customHeight="1" x14ac:dyDescent="0.3">
      <c r="A114" s="3" t="s">
        <v>107</v>
      </c>
      <c r="B114" s="16" t="s">
        <v>110</v>
      </c>
      <c r="C114" s="12" t="s">
        <v>111</v>
      </c>
      <c r="D114" s="15">
        <v>15</v>
      </c>
      <c r="E114" s="52">
        <v>433.35</v>
      </c>
      <c r="F114" s="52">
        <f>E114*3</f>
        <v>1300.0500000000002</v>
      </c>
      <c r="G114" s="69"/>
    </row>
    <row r="115" spans="1:7" ht="15" customHeight="1" x14ac:dyDescent="0.3">
      <c r="A115" s="3" t="s">
        <v>107</v>
      </c>
      <c r="B115" s="16" t="s">
        <v>112</v>
      </c>
      <c r="C115" s="12" t="s">
        <v>113</v>
      </c>
      <c r="D115" s="15">
        <v>15</v>
      </c>
      <c r="E115" s="52">
        <v>433.35</v>
      </c>
      <c r="F115" s="52">
        <f>E115*3</f>
        <v>1300.0500000000002</v>
      </c>
      <c r="G115" s="69"/>
    </row>
    <row r="116" spans="1:7" ht="15" customHeight="1" x14ac:dyDescent="0.3">
      <c r="A116" s="3" t="s">
        <v>107</v>
      </c>
      <c r="B116" s="16" t="s">
        <v>114</v>
      </c>
      <c r="C116" s="16" t="s">
        <v>115</v>
      </c>
      <c r="D116" s="15">
        <v>15</v>
      </c>
      <c r="E116" s="52">
        <v>433.35</v>
      </c>
      <c r="F116" s="52">
        <f>E116*3</f>
        <v>1300.0500000000002</v>
      </c>
      <c r="G116" s="69"/>
    </row>
    <row r="117" spans="1:7" ht="15" customHeight="1" x14ac:dyDescent="0.3">
      <c r="A117" s="3"/>
      <c r="B117" s="16" t="s">
        <v>925</v>
      </c>
      <c r="C117" s="9" t="s">
        <v>18</v>
      </c>
      <c r="D117" s="15"/>
      <c r="E117" s="52"/>
      <c r="F117" s="52"/>
      <c r="G117" s="69"/>
    </row>
    <row r="118" spans="1:7" ht="15" customHeight="1" x14ac:dyDescent="0.3">
      <c r="A118" s="3" t="s">
        <v>107</v>
      </c>
      <c r="B118" s="16" t="s">
        <v>116</v>
      </c>
      <c r="C118" s="16" t="s">
        <v>117</v>
      </c>
      <c r="D118" s="15">
        <v>15</v>
      </c>
      <c r="E118" s="52">
        <v>433.35</v>
      </c>
      <c r="F118" s="52">
        <f>E118*3</f>
        <v>1300.0500000000002</v>
      </c>
      <c r="G118" s="69"/>
    </row>
    <row r="119" spans="1:7" ht="15" customHeight="1" x14ac:dyDescent="0.3">
      <c r="A119" s="3" t="s">
        <v>107</v>
      </c>
      <c r="B119" s="16" t="s">
        <v>118</v>
      </c>
      <c r="C119" s="16" t="s">
        <v>119</v>
      </c>
      <c r="D119" s="15">
        <v>15</v>
      </c>
      <c r="E119" s="52">
        <v>433.35</v>
      </c>
      <c r="F119" s="52">
        <f>E119*3</f>
        <v>1300.0500000000002</v>
      </c>
      <c r="G119" s="69"/>
    </row>
    <row r="120" spans="1:7" ht="15" customHeight="1" x14ac:dyDescent="0.3">
      <c r="A120" s="3" t="s">
        <v>107</v>
      </c>
      <c r="B120" s="16" t="s">
        <v>120</v>
      </c>
      <c r="C120" s="16" t="s">
        <v>121</v>
      </c>
      <c r="D120" s="15">
        <v>15</v>
      </c>
      <c r="E120" s="52">
        <v>433.35</v>
      </c>
      <c r="F120" s="52">
        <f>E120*3</f>
        <v>1300.0500000000002</v>
      </c>
      <c r="G120" s="69"/>
    </row>
    <row r="121" spans="1:7" ht="15" customHeight="1" x14ac:dyDescent="0.3">
      <c r="A121" s="3" t="s">
        <v>107</v>
      </c>
      <c r="B121" s="16" t="s">
        <v>122</v>
      </c>
      <c r="C121" s="16" t="s">
        <v>123</v>
      </c>
      <c r="D121" s="15">
        <v>15</v>
      </c>
      <c r="E121" s="52">
        <v>433.35</v>
      </c>
      <c r="F121" s="52">
        <f>E121*3</f>
        <v>1300.0500000000002</v>
      </c>
      <c r="G121" s="69"/>
    </row>
    <row r="122" spans="1:7" ht="15" customHeight="1" x14ac:dyDescent="0.3">
      <c r="A122" s="12"/>
      <c r="B122" s="16" t="s">
        <v>925</v>
      </c>
      <c r="C122" s="18" t="s">
        <v>28</v>
      </c>
      <c r="D122" s="17">
        <f>SUM(D113:D121)</f>
        <v>120</v>
      </c>
      <c r="E122" s="13"/>
      <c r="F122" s="13"/>
      <c r="G122" s="69"/>
    </row>
    <row r="123" spans="1:7" ht="15" customHeight="1" x14ac:dyDescent="0.3">
      <c r="A123" s="3" t="s">
        <v>124</v>
      </c>
      <c r="B123" s="16" t="s">
        <v>925</v>
      </c>
      <c r="C123" s="9" t="s">
        <v>125</v>
      </c>
      <c r="D123" s="24"/>
      <c r="E123" s="13"/>
      <c r="F123" s="13"/>
      <c r="G123" s="69"/>
    </row>
    <row r="124" spans="1:7" ht="15" customHeight="1" x14ac:dyDescent="0.3">
      <c r="A124" s="3" t="s">
        <v>124</v>
      </c>
      <c r="B124" s="16" t="s">
        <v>126</v>
      </c>
      <c r="C124" s="19" t="s">
        <v>127</v>
      </c>
      <c r="D124" s="14">
        <v>12</v>
      </c>
      <c r="E124" s="52">
        <v>233.04599999999999</v>
      </c>
      <c r="F124" s="52">
        <f>E124*3</f>
        <v>699.13799999999992</v>
      </c>
      <c r="G124" s="69"/>
    </row>
    <row r="125" spans="1:7" ht="15" customHeight="1" x14ac:dyDescent="0.3">
      <c r="A125" s="3" t="s">
        <v>124</v>
      </c>
      <c r="B125" s="16" t="s">
        <v>128</v>
      </c>
      <c r="C125" s="19" t="s">
        <v>129</v>
      </c>
      <c r="D125" s="14">
        <v>12</v>
      </c>
      <c r="E125" s="52">
        <v>233.04599999999999</v>
      </c>
      <c r="F125" s="52">
        <f>E125*3</f>
        <v>699.13799999999992</v>
      </c>
      <c r="G125" s="69"/>
    </row>
    <row r="126" spans="1:7" ht="15" customHeight="1" x14ac:dyDescent="0.3">
      <c r="A126" s="3" t="s">
        <v>124</v>
      </c>
      <c r="B126" s="16" t="s">
        <v>130</v>
      </c>
      <c r="C126" s="11" t="s">
        <v>131</v>
      </c>
      <c r="D126" s="14">
        <v>12</v>
      </c>
      <c r="E126" s="52">
        <v>233.04599999999999</v>
      </c>
      <c r="F126" s="52">
        <f>E126*3</f>
        <v>699.13799999999992</v>
      </c>
      <c r="G126" s="69"/>
    </row>
    <row r="127" spans="1:7" ht="15" customHeight="1" x14ac:dyDescent="0.3">
      <c r="A127" s="3" t="s">
        <v>124</v>
      </c>
      <c r="B127" s="16" t="s">
        <v>132</v>
      </c>
      <c r="C127" s="11" t="s">
        <v>133</v>
      </c>
      <c r="D127" s="14">
        <v>12</v>
      </c>
      <c r="E127" s="52">
        <v>233.04599999999999</v>
      </c>
      <c r="F127" s="52">
        <f>E127*3</f>
        <v>699.13799999999992</v>
      </c>
      <c r="G127" s="69"/>
    </row>
    <row r="128" spans="1:7" ht="15" customHeight="1" x14ac:dyDescent="0.3">
      <c r="A128" s="3" t="s">
        <v>124</v>
      </c>
      <c r="B128" s="16" t="s">
        <v>38</v>
      </c>
      <c r="C128" s="10" t="s">
        <v>39</v>
      </c>
      <c r="D128" s="6">
        <v>12</v>
      </c>
      <c r="E128" s="52">
        <v>233.04599999999999</v>
      </c>
      <c r="F128" s="52">
        <f>E128*3</f>
        <v>699.13799999999992</v>
      </c>
      <c r="G128" s="69"/>
    </row>
    <row r="129" spans="1:7" ht="15" customHeight="1" x14ac:dyDescent="0.3">
      <c r="A129" s="3"/>
      <c r="B129" s="16" t="s">
        <v>925</v>
      </c>
      <c r="C129" s="9" t="s">
        <v>134</v>
      </c>
      <c r="D129" s="14"/>
      <c r="E129" s="52"/>
      <c r="F129" s="52"/>
      <c r="G129" s="69"/>
    </row>
    <row r="130" spans="1:7" ht="15" customHeight="1" x14ac:dyDescent="0.3">
      <c r="A130" s="3" t="s">
        <v>124</v>
      </c>
      <c r="B130" s="16" t="s">
        <v>135</v>
      </c>
      <c r="C130" s="19" t="s">
        <v>136</v>
      </c>
      <c r="D130" s="14">
        <v>12</v>
      </c>
      <c r="E130" s="52">
        <v>233.04599999999999</v>
      </c>
      <c r="F130" s="52">
        <f>E130*3</f>
        <v>699.13799999999992</v>
      </c>
      <c r="G130" s="69"/>
    </row>
    <row r="131" spans="1:7" ht="15" customHeight="1" x14ac:dyDescent="0.3">
      <c r="A131" s="3" t="s">
        <v>124</v>
      </c>
      <c r="B131" s="16" t="s">
        <v>137</v>
      </c>
      <c r="C131" s="19" t="s">
        <v>138</v>
      </c>
      <c r="D131" s="14">
        <v>12</v>
      </c>
      <c r="E131" s="52">
        <v>233.04599999999999</v>
      </c>
      <c r="F131" s="52">
        <f>E131*3</f>
        <v>699.13799999999992</v>
      </c>
      <c r="G131" s="69"/>
    </row>
    <row r="132" spans="1:7" ht="15" customHeight="1" x14ac:dyDescent="0.3">
      <c r="A132" s="3" t="s">
        <v>124</v>
      </c>
      <c r="B132" s="16" t="s">
        <v>139</v>
      </c>
      <c r="C132" s="11" t="s">
        <v>140</v>
      </c>
      <c r="D132" s="14">
        <v>12</v>
      </c>
      <c r="E132" s="52">
        <v>233.04599999999999</v>
      </c>
      <c r="F132" s="52">
        <f>E132*3</f>
        <v>699.13799999999992</v>
      </c>
      <c r="G132" s="69"/>
    </row>
    <row r="133" spans="1:7" ht="15" customHeight="1" x14ac:dyDescent="0.3">
      <c r="A133" s="3" t="s">
        <v>124</v>
      </c>
      <c r="B133" s="16" t="s">
        <v>141</v>
      </c>
      <c r="C133" s="19" t="s">
        <v>142</v>
      </c>
      <c r="D133" s="14">
        <v>12</v>
      </c>
      <c r="E133" s="52">
        <v>233.04599999999999</v>
      </c>
      <c r="F133" s="52">
        <f>E133*3</f>
        <v>699.13799999999992</v>
      </c>
      <c r="G133" s="69"/>
    </row>
    <row r="134" spans="1:7" ht="15" customHeight="1" x14ac:dyDescent="0.3">
      <c r="A134" s="3" t="s">
        <v>124</v>
      </c>
      <c r="B134" s="16" t="s">
        <v>48</v>
      </c>
      <c r="C134" s="10" t="s">
        <v>49</v>
      </c>
      <c r="D134" s="6">
        <v>12</v>
      </c>
      <c r="E134" s="52">
        <v>233.04599999999999</v>
      </c>
      <c r="F134" s="52">
        <f>E134*3</f>
        <v>699.13799999999992</v>
      </c>
      <c r="G134" s="69"/>
    </row>
    <row r="135" spans="1:7" ht="15" customHeight="1" x14ac:dyDescent="0.3">
      <c r="A135" s="12"/>
      <c r="B135" s="16" t="s">
        <v>925</v>
      </c>
      <c r="C135" s="9" t="s">
        <v>28</v>
      </c>
      <c r="D135" s="24">
        <f>SUM(D124:D134)</f>
        <v>120</v>
      </c>
      <c r="E135" s="13"/>
      <c r="F135" s="13"/>
      <c r="G135" s="69"/>
    </row>
    <row r="136" spans="1:7" ht="15" customHeight="1" x14ac:dyDescent="0.3">
      <c r="A136" s="3"/>
      <c r="B136" s="16" t="s">
        <v>925</v>
      </c>
      <c r="C136" s="9" t="s">
        <v>143</v>
      </c>
      <c r="D136" s="14"/>
      <c r="E136" s="13"/>
      <c r="F136" s="13"/>
      <c r="G136" s="69"/>
    </row>
    <row r="137" spans="1:7" ht="15" customHeight="1" x14ac:dyDescent="0.3">
      <c r="A137" s="3" t="s">
        <v>144</v>
      </c>
      <c r="B137" s="16" t="s">
        <v>145</v>
      </c>
      <c r="C137" s="19" t="s">
        <v>146</v>
      </c>
      <c r="D137" s="14">
        <v>15</v>
      </c>
      <c r="E137" s="52">
        <v>419.74015636774726</v>
      </c>
      <c r="F137" s="52">
        <f>E137*3</f>
        <v>1259.2204691032418</v>
      </c>
      <c r="G137" s="69"/>
    </row>
    <row r="138" spans="1:7" ht="15" customHeight="1" x14ac:dyDescent="0.3">
      <c r="A138" s="3" t="s">
        <v>144</v>
      </c>
      <c r="B138" s="16" t="s">
        <v>147</v>
      </c>
      <c r="C138" s="19" t="s">
        <v>148</v>
      </c>
      <c r="D138" s="14">
        <v>15</v>
      </c>
      <c r="E138" s="52">
        <v>419.74015636774726</v>
      </c>
      <c r="F138" s="52">
        <f>E138*3</f>
        <v>1259.2204691032418</v>
      </c>
      <c r="G138" s="69"/>
    </row>
    <row r="139" spans="1:7" ht="15" customHeight="1" x14ac:dyDescent="0.3">
      <c r="A139" s="3" t="s">
        <v>144</v>
      </c>
      <c r="B139" s="16" t="s">
        <v>149</v>
      </c>
      <c r="C139" s="11" t="s">
        <v>150</v>
      </c>
      <c r="D139" s="14">
        <v>15</v>
      </c>
      <c r="E139" s="52">
        <v>419.74015636774726</v>
      </c>
      <c r="F139" s="52">
        <f>E139*3</f>
        <v>1259.2204691032418</v>
      </c>
      <c r="G139" s="69"/>
    </row>
    <row r="140" spans="1:7" ht="15" customHeight="1" x14ac:dyDescent="0.3">
      <c r="A140" s="3" t="s">
        <v>144</v>
      </c>
      <c r="B140" s="16" t="s">
        <v>151</v>
      </c>
      <c r="C140" s="19" t="s">
        <v>152</v>
      </c>
      <c r="D140" s="14">
        <v>15</v>
      </c>
      <c r="E140" s="52">
        <v>419.74015636774726</v>
      </c>
      <c r="F140" s="52">
        <f>E140*3</f>
        <v>1259.2204691032418</v>
      </c>
      <c r="G140" s="69"/>
    </row>
    <row r="141" spans="1:7" ht="15" customHeight="1" x14ac:dyDescent="0.3">
      <c r="A141" s="3" t="s">
        <v>144</v>
      </c>
      <c r="B141" s="16" t="s">
        <v>925</v>
      </c>
      <c r="C141" s="9" t="s">
        <v>153</v>
      </c>
      <c r="D141" s="14"/>
      <c r="E141" s="52"/>
      <c r="F141" s="52"/>
      <c r="G141" s="69"/>
    </row>
    <row r="142" spans="1:7" ht="15" customHeight="1" x14ac:dyDescent="0.3">
      <c r="A142" s="3" t="s">
        <v>144</v>
      </c>
      <c r="B142" s="16" t="s">
        <v>154</v>
      </c>
      <c r="C142" s="19" t="s">
        <v>155</v>
      </c>
      <c r="D142" s="14">
        <v>15</v>
      </c>
      <c r="E142" s="52">
        <v>419.74015636774726</v>
      </c>
      <c r="F142" s="52">
        <f>E142*3</f>
        <v>1259.2204691032418</v>
      </c>
      <c r="G142" s="69"/>
    </row>
    <row r="143" spans="1:7" ht="15" customHeight="1" x14ac:dyDescent="0.3">
      <c r="A143" s="3" t="s">
        <v>144</v>
      </c>
      <c r="B143" s="16" t="s">
        <v>156</v>
      </c>
      <c r="C143" s="11" t="s">
        <v>157</v>
      </c>
      <c r="D143" s="14">
        <v>15</v>
      </c>
      <c r="E143" s="52">
        <v>419.74015636774726</v>
      </c>
      <c r="F143" s="52">
        <f>E143*3</f>
        <v>1259.2204691032418</v>
      </c>
      <c r="G143" s="69"/>
    </row>
    <row r="144" spans="1:7" ht="15" customHeight="1" x14ac:dyDescent="0.3">
      <c r="A144" s="3" t="s">
        <v>144</v>
      </c>
      <c r="B144" s="16" t="s">
        <v>158</v>
      </c>
      <c r="C144" s="11" t="s">
        <v>4630</v>
      </c>
      <c r="D144" s="14">
        <v>15</v>
      </c>
      <c r="E144" s="52">
        <v>419.74015636774726</v>
      </c>
      <c r="F144" s="52">
        <f>E144*3</f>
        <v>1259.2204691032418</v>
      </c>
      <c r="G144" s="69"/>
    </row>
    <row r="145" spans="1:7" ht="15" customHeight="1" x14ac:dyDescent="0.3">
      <c r="A145" s="3" t="s">
        <v>144</v>
      </c>
      <c r="B145" s="16" t="s">
        <v>159</v>
      </c>
      <c r="C145" s="11" t="s">
        <v>160</v>
      </c>
      <c r="D145" s="14">
        <v>15</v>
      </c>
      <c r="E145" s="52">
        <v>419.74015636774726</v>
      </c>
      <c r="F145" s="52">
        <f>E145*3</f>
        <v>1259.2204691032418</v>
      </c>
      <c r="G145" s="69"/>
    </row>
    <row r="146" spans="1:7" ht="15" customHeight="1" x14ac:dyDescent="0.3">
      <c r="A146" s="12"/>
      <c r="B146" s="16" t="s">
        <v>925</v>
      </c>
      <c r="C146" s="9" t="s">
        <v>28</v>
      </c>
      <c r="D146" s="24">
        <f>SUM(D136:D145)</f>
        <v>120</v>
      </c>
      <c r="E146" s="13"/>
      <c r="F146" s="13"/>
      <c r="G146" s="69"/>
    </row>
    <row r="147" spans="1:7" ht="15" customHeight="1" x14ac:dyDescent="0.3">
      <c r="A147" s="9"/>
      <c r="B147" s="16" t="s">
        <v>925</v>
      </c>
      <c r="C147" s="9" t="s">
        <v>125</v>
      </c>
      <c r="D147" s="24"/>
      <c r="E147" s="13"/>
      <c r="F147" s="13"/>
      <c r="G147" s="69"/>
    </row>
    <row r="148" spans="1:7" ht="15" customHeight="1" x14ac:dyDescent="0.3">
      <c r="A148" s="9" t="s">
        <v>161</v>
      </c>
      <c r="B148" s="16" t="s">
        <v>4631</v>
      </c>
      <c r="C148" s="19" t="s">
        <v>162</v>
      </c>
      <c r="D148" s="14">
        <v>15</v>
      </c>
      <c r="E148" s="52">
        <v>433.35</v>
      </c>
      <c r="F148" s="52">
        <f>E148*3</f>
        <v>1300.0500000000002</v>
      </c>
      <c r="G148" s="69"/>
    </row>
    <row r="149" spans="1:7" x14ac:dyDescent="0.3">
      <c r="A149" s="9" t="s">
        <v>161</v>
      </c>
      <c r="B149" s="16" t="s">
        <v>758</v>
      </c>
      <c r="C149" s="19" t="s">
        <v>163</v>
      </c>
      <c r="D149" s="14">
        <v>15</v>
      </c>
      <c r="E149" s="52">
        <v>361.12500000000006</v>
      </c>
      <c r="F149" s="52">
        <f>E149*3</f>
        <v>1083.3750000000002</v>
      </c>
      <c r="G149" s="69"/>
    </row>
    <row r="150" spans="1:7" ht="15" customHeight="1" x14ac:dyDescent="0.3">
      <c r="A150" s="9" t="s">
        <v>161</v>
      </c>
      <c r="B150" s="16" t="s">
        <v>5467</v>
      </c>
      <c r="C150" s="19" t="s">
        <v>164</v>
      </c>
      <c r="D150" s="14">
        <v>15</v>
      </c>
      <c r="E150" s="52">
        <v>433.35</v>
      </c>
      <c r="F150" s="52">
        <f>E150*3</f>
        <v>1300.0500000000002</v>
      </c>
      <c r="G150" s="69"/>
    </row>
    <row r="151" spans="1:7" ht="15" customHeight="1" x14ac:dyDescent="0.3">
      <c r="A151" s="9" t="s">
        <v>161</v>
      </c>
      <c r="B151" s="16" t="s">
        <v>5468</v>
      </c>
      <c r="C151" s="19" t="s">
        <v>165</v>
      </c>
      <c r="D151" s="14">
        <v>15</v>
      </c>
      <c r="E151" s="52">
        <v>433.35</v>
      </c>
      <c r="F151" s="52">
        <f>E151*3</f>
        <v>1300.0500000000002</v>
      </c>
      <c r="G151" s="69"/>
    </row>
    <row r="152" spans="1:7" ht="15" customHeight="1" x14ac:dyDescent="0.3">
      <c r="A152" s="9"/>
      <c r="B152" s="16" t="s">
        <v>4675</v>
      </c>
      <c r="C152" s="19" t="s">
        <v>4676</v>
      </c>
      <c r="D152" s="14">
        <v>15</v>
      </c>
      <c r="E152" s="52">
        <v>433.35</v>
      </c>
      <c r="F152" s="52">
        <f>E152*3</f>
        <v>1300.0500000000002</v>
      </c>
      <c r="G152" s="69"/>
    </row>
    <row r="153" spans="1:7" ht="15" customHeight="1" x14ac:dyDescent="0.3">
      <c r="A153" s="9"/>
      <c r="B153" s="16" t="s">
        <v>925</v>
      </c>
      <c r="C153" s="9" t="s">
        <v>134</v>
      </c>
      <c r="D153" s="14"/>
      <c r="E153" s="52"/>
      <c r="F153" s="52"/>
      <c r="G153" s="69"/>
    </row>
    <row r="154" spans="1:7" ht="15" customHeight="1" x14ac:dyDescent="0.3">
      <c r="A154" s="9" t="s">
        <v>161</v>
      </c>
      <c r="B154" s="16" t="s">
        <v>4632</v>
      </c>
      <c r="C154" s="19" t="s">
        <v>166</v>
      </c>
      <c r="D154" s="14">
        <v>15</v>
      </c>
      <c r="E154" s="52">
        <v>433.35</v>
      </c>
      <c r="F154" s="52">
        <f>E154*3</f>
        <v>1300.0500000000002</v>
      </c>
      <c r="G154" s="69"/>
    </row>
    <row r="155" spans="1:7" ht="15" customHeight="1" x14ac:dyDescent="0.3">
      <c r="A155" s="9" t="s">
        <v>161</v>
      </c>
      <c r="B155" s="16" t="s">
        <v>5469</v>
      </c>
      <c r="C155" s="19" t="s">
        <v>167</v>
      </c>
      <c r="D155" s="14">
        <v>15</v>
      </c>
      <c r="E155" s="52">
        <v>361.12500000000006</v>
      </c>
      <c r="F155" s="52">
        <f>E155*3</f>
        <v>1083.3750000000002</v>
      </c>
      <c r="G155" s="69"/>
    </row>
    <row r="156" spans="1:7" ht="15" customHeight="1" x14ac:dyDescent="0.3">
      <c r="A156" s="9" t="s">
        <v>161</v>
      </c>
      <c r="B156" s="16" t="s">
        <v>168</v>
      </c>
      <c r="C156" s="19" t="s">
        <v>169</v>
      </c>
      <c r="D156" s="14">
        <v>15</v>
      </c>
      <c r="E156" s="52">
        <v>433.35</v>
      </c>
      <c r="F156" s="52">
        <f>E156*3</f>
        <v>1300.0500000000002</v>
      </c>
      <c r="G156" s="69"/>
    </row>
    <row r="157" spans="1:7" ht="15" customHeight="1" x14ac:dyDescent="0.3">
      <c r="A157" s="9" t="s">
        <v>161</v>
      </c>
      <c r="B157" s="16" t="s">
        <v>170</v>
      </c>
      <c r="C157" s="19" t="s">
        <v>171</v>
      </c>
      <c r="D157" s="14">
        <v>15</v>
      </c>
      <c r="E157" s="52">
        <v>433.35</v>
      </c>
      <c r="F157" s="52">
        <f>E157*3</f>
        <v>1300.0500000000002</v>
      </c>
      <c r="G157" s="69"/>
    </row>
    <row r="158" spans="1:7" ht="15" customHeight="1" x14ac:dyDescent="0.3">
      <c r="A158" s="9"/>
      <c r="B158" s="16" t="s">
        <v>5852</v>
      </c>
      <c r="C158" s="72" t="s">
        <v>5853</v>
      </c>
      <c r="D158" s="73">
        <v>15</v>
      </c>
      <c r="E158" s="52">
        <v>433.35</v>
      </c>
      <c r="F158" s="52">
        <f>E158*3</f>
        <v>1300.0500000000002</v>
      </c>
      <c r="G158" s="69"/>
    </row>
    <row r="159" spans="1:7" ht="15" customHeight="1" x14ac:dyDescent="0.3">
      <c r="A159" s="9"/>
      <c r="B159" s="16" t="s">
        <v>925</v>
      </c>
      <c r="C159" s="9" t="s">
        <v>143</v>
      </c>
      <c r="D159" s="14"/>
      <c r="E159" s="52"/>
      <c r="F159" s="52"/>
      <c r="G159" s="69"/>
    </row>
    <row r="160" spans="1:7" ht="15" customHeight="1" x14ac:dyDescent="0.3">
      <c r="A160" s="9" t="s">
        <v>161</v>
      </c>
      <c r="B160" s="16" t="s">
        <v>172</v>
      </c>
      <c r="C160" s="19" t="s">
        <v>173</v>
      </c>
      <c r="D160" s="14">
        <v>15</v>
      </c>
      <c r="E160" s="52">
        <v>481.5</v>
      </c>
      <c r="F160" s="52">
        <f>E160*3</f>
        <v>1444.5</v>
      </c>
      <c r="G160" s="69"/>
    </row>
    <row r="161" spans="1:7" ht="15" customHeight="1" x14ac:dyDescent="0.3">
      <c r="A161" s="9" t="s">
        <v>161</v>
      </c>
      <c r="B161" s="16" t="s">
        <v>174</v>
      </c>
      <c r="C161" s="19" t="s">
        <v>175</v>
      </c>
      <c r="D161" s="14">
        <v>15</v>
      </c>
      <c r="E161" s="52">
        <v>481.5</v>
      </c>
      <c r="F161" s="52">
        <f>E161*3</f>
        <v>1444.5</v>
      </c>
      <c r="G161" s="69"/>
    </row>
    <row r="162" spans="1:7" ht="15" customHeight="1" x14ac:dyDescent="0.3">
      <c r="A162" s="9" t="s">
        <v>161</v>
      </c>
      <c r="B162" s="16" t="s">
        <v>176</v>
      </c>
      <c r="C162" s="19" t="s">
        <v>177</v>
      </c>
      <c r="D162" s="14">
        <v>15</v>
      </c>
      <c r="E162" s="52">
        <v>481.5</v>
      </c>
      <c r="F162" s="52">
        <f>E162*3</f>
        <v>1444.5</v>
      </c>
      <c r="G162" s="69"/>
    </row>
    <row r="163" spans="1:7" x14ac:dyDescent="0.3">
      <c r="A163" s="9" t="s">
        <v>161</v>
      </c>
      <c r="B163" s="16" t="s">
        <v>178</v>
      </c>
      <c r="C163" s="19" t="s">
        <v>179</v>
      </c>
      <c r="D163" s="14">
        <v>15</v>
      </c>
      <c r="E163" s="52">
        <v>481.5</v>
      </c>
      <c r="F163" s="52">
        <f>E163*3</f>
        <v>1444.5</v>
      </c>
      <c r="G163" s="69"/>
    </row>
    <row r="164" spans="1:7" x14ac:dyDescent="0.3">
      <c r="A164" s="9"/>
      <c r="B164" s="16" t="s">
        <v>925</v>
      </c>
      <c r="C164" s="9" t="s">
        <v>153</v>
      </c>
      <c r="D164" s="14"/>
      <c r="E164" s="52"/>
      <c r="F164" s="52"/>
      <c r="G164" s="69"/>
    </row>
    <row r="165" spans="1:7" ht="15" customHeight="1" x14ac:dyDescent="0.3">
      <c r="A165" s="9" t="s">
        <v>161</v>
      </c>
      <c r="B165" s="16" t="s">
        <v>180</v>
      </c>
      <c r="C165" s="19" t="s">
        <v>4677</v>
      </c>
      <c r="D165" s="14">
        <v>15</v>
      </c>
      <c r="E165" s="52">
        <v>481.5</v>
      </c>
      <c r="F165" s="52">
        <f>E165*3</f>
        <v>1444.5</v>
      </c>
      <c r="G165" s="69"/>
    </row>
    <row r="166" spans="1:7" ht="15" customHeight="1" x14ac:dyDescent="0.3">
      <c r="A166" s="9" t="s">
        <v>161</v>
      </c>
      <c r="B166" s="16" t="s">
        <v>181</v>
      </c>
      <c r="C166" s="19" t="s">
        <v>182</v>
      </c>
      <c r="D166" s="14">
        <v>15</v>
      </c>
      <c r="E166" s="52">
        <v>481.5</v>
      </c>
      <c r="F166" s="52">
        <f>E166*3</f>
        <v>1444.5</v>
      </c>
      <c r="G166" s="69"/>
    </row>
    <row r="167" spans="1:7" ht="15" customHeight="1" x14ac:dyDescent="0.3">
      <c r="A167" s="9" t="s">
        <v>161</v>
      </c>
      <c r="B167" s="16" t="s">
        <v>183</v>
      </c>
      <c r="C167" s="19" t="s">
        <v>184</v>
      </c>
      <c r="D167" s="14">
        <v>15</v>
      </c>
      <c r="E167" s="52">
        <v>481.5</v>
      </c>
      <c r="F167" s="52">
        <f>E167*3</f>
        <v>1444.5</v>
      </c>
      <c r="G167" s="69"/>
    </row>
    <row r="168" spans="1:7" ht="15" customHeight="1" x14ac:dyDescent="0.3">
      <c r="A168" s="9" t="s">
        <v>161</v>
      </c>
      <c r="B168" s="16" t="s">
        <v>185</v>
      </c>
      <c r="C168" s="19" t="s">
        <v>186</v>
      </c>
      <c r="D168" s="14">
        <v>15</v>
      </c>
      <c r="E168" s="52">
        <v>481.5</v>
      </c>
      <c r="F168" s="52">
        <f>E168*3</f>
        <v>1444.5</v>
      </c>
      <c r="G168" s="69"/>
    </row>
    <row r="169" spans="1:7" ht="15" customHeight="1" x14ac:dyDescent="0.3">
      <c r="A169" s="9"/>
      <c r="B169" s="16" t="s">
        <v>925</v>
      </c>
      <c r="C169" s="9" t="s">
        <v>187</v>
      </c>
      <c r="D169" s="14"/>
      <c r="E169" s="52"/>
      <c r="F169" s="52"/>
      <c r="G169" s="69"/>
    </row>
    <row r="170" spans="1:7" ht="15" customHeight="1" x14ac:dyDescent="0.3">
      <c r="A170" s="9" t="s">
        <v>161</v>
      </c>
      <c r="B170" s="16" t="s">
        <v>188</v>
      </c>
      <c r="C170" s="19" t="s">
        <v>189</v>
      </c>
      <c r="D170" s="14">
        <v>15</v>
      </c>
      <c r="E170" s="52">
        <v>529.65000000000009</v>
      </c>
      <c r="F170" s="52">
        <f>E170*3</f>
        <v>1588.9500000000003</v>
      </c>
      <c r="G170" s="69"/>
    </row>
    <row r="171" spans="1:7" ht="15" customHeight="1" x14ac:dyDescent="0.3">
      <c r="A171" s="9" t="s">
        <v>161</v>
      </c>
      <c r="B171" s="16" t="s">
        <v>190</v>
      </c>
      <c r="C171" s="19" t="s">
        <v>191</v>
      </c>
      <c r="D171" s="14">
        <v>15</v>
      </c>
      <c r="E171" s="52">
        <v>529.65000000000009</v>
      </c>
      <c r="F171" s="52">
        <f>E171*3</f>
        <v>1588.9500000000003</v>
      </c>
      <c r="G171" s="69"/>
    </row>
    <row r="172" spans="1:7" ht="15" customHeight="1" x14ac:dyDescent="0.3">
      <c r="A172" s="9" t="s">
        <v>161</v>
      </c>
      <c r="B172" s="16" t="s">
        <v>192</v>
      </c>
      <c r="C172" s="19" t="s">
        <v>193</v>
      </c>
      <c r="D172" s="14">
        <v>15</v>
      </c>
      <c r="E172" s="52">
        <v>529.65000000000009</v>
      </c>
      <c r="F172" s="52">
        <f>E172*3</f>
        <v>1588.9500000000003</v>
      </c>
      <c r="G172" s="69"/>
    </row>
    <row r="173" spans="1:7" ht="15" customHeight="1" x14ac:dyDescent="0.3">
      <c r="A173" s="9" t="s">
        <v>161</v>
      </c>
      <c r="B173" s="16" t="s">
        <v>194</v>
      </c>
      <c r="C173" s="19" t="s">
        <v>195</v>
      </c>
      <c r="D173" s="14">
        <v>15</v>
      </c>
      <c r="E173" s="52">
        <v>529.65000000000009</v>
      </c>
      <c r="F173" s="52">
        <f>E173*3</f>
        <v>1588.9500000000003</v>
      </c>
      <c r="G173" s="69"/>
    </row>
    <row r="174" spans="1:7" ht="15" customHeight="1" x14ac:dyDescent="0.3">
      <c r="A174" s="9"/>
      <c r="B174" s="16" t="s">
        <v>925</v>
      </c>
      <c r="C174" s="9" t="s">
        <v>196</v>
      </c>
      <c r="D174" s="14"/>
      <c r="E174" s="52"/>
      <c r="F174" s="52"/>
      <c r="G174" s="69"/>
    </row>
    <row r="175" spans="1:7" ht="15" customHeight="1" x14ac:dyDescent="0.3">
      <c r="A175" s="9" t="s">
        <v>161</v>
      </c>
      <c r="B175" s="16" t="s">
        <v>197</v>
      </c>
      <c r="C175" s="19" t="s">
        <v>198</v>
      </c>
      <c r="D175" s="14">
        <v>15</v>
      </c>
      <c r="E175" s="52">
        <v>529.65000000000009</v>
      </c>
      <c r="F175" s="52">
        <f>E175*3</f>
        <v>1588.9500000000003</v>
      </c>
      <c r="G175" s="69"/>
    </row>
    <row r="176" spans="1:7" ht="15" customHeight="1" x14ac:dyDescent="0.3">
      <c r="A176" s="9" t="s">
        <v>161</v>
      </c>
      <c r="B176" s="16" t="s">
        <v>199</v>
      </c>
      <c r="C176" s="19" t="s">
        <v>200</v>
      </c>
      <c r="D176" s="14">
        <v>15</v>
      </c>
      <c r="E176" s="52">
        <v>529.65000000000009</v>
      </c>
      <c r="F176" s="52">
        <f>E176*3</f>
        <v>1588.9500000000003</v>
      </c>
      <c r="G176" s="69"/>
    </row>
    <row r="177" spans="1:7" ht="15" customHeight="1" x14ac:dyDescent="0.3">
      <c r="A177" s="9" t="s">
        <v>161</v>
      </c>
      <c r="B177" s="16" t="s">
        <v>201</v>
      </c>
      <c r="C177" s="19" t="s">
        <v>202</v>
      </c>
      <c r="D177" s="14">
        <v>15</v>
      </c>
      <c r="E177" s="52">
        <v>529.65000000000009</v>
      </c>
      <c r="F177" s="52">
        <f>E177*3</f>
        <v>1588.9500000000003</v>
      </c>
      <c r="G177" s="69"/>
    </row>
    <row r="178" spans="1:7" ht="15" customHeight="1" x14ac:dyDescent="0.3">
      <c r="A178" s="9" t="s">
        <v>161</v>
      </c>
      <c r="B178" s="16" t="s">
        <v>203</v>
      </c>
      <c r="C178" s="19" t="s">
        <v>204</v>
      </c>
      <c r="D178" s="14">
        <v>15</v>
      </c>
      <c r="E178" s="52">
        <v>529.65000000000009</v>
      </c>
      <c r="F178" s="52">
        <f>E178*3</f>
        <v>1588.9500000000003</v>
      </c>
      <c r="G178" s="69"/>
    </row>
    <row r="179" spans="1:7" ht="15" customHeight="1" x14ac:dyDescent="0.3">
      <c r="A179" s="12"/>
      <c r="B179" s="16" t="s">
        <v>925</v>
      </c>
      <c r="C179" s="9" t="s">
        <v>28</v>
      </c>
      <c r="D179" s="24">
        <f>SUM(D147:D178)</f>
        <v>390</v>
      </c>
      <c r="E179" s="13"/>
      <c r="F179" s="13"/>
      <c r="G179" s="69"/>
    </row>
    <row r="180" spans="1:7" ht="15" customHeight="1" x14ac:dyDescent="0.3">
      <c r="A180" s="9" t="s">
        <v>205</v>
      </c>
      <c r="B180" s="16" t="s">
        <v>4633</v>
      </c>
      <c r="C180" s="16" t="s">
        <v>206</v>
      </c>
      <c r="D180" s="15">
        <v>15</v>
      </c>
      <c r="E180" s="52">
        <v>433.35</v>
      </c>
      <c r="F180" s="52">
        <f>E180*3</f>
        <v>1300.0500000000002</v>
      </c>
      <c r="G180" s="69"/>
    </row>
    <row r="181" spans="1:7" x14ac:dyDescent="0.3">
      <c r="A181" s="9" t="s">
        <v>205</v>
      </c>
      <c r="B181" s="16" t="s">
        <v>758</v>
      </c>
      <c r="C181" s="16" t="s">
        <v>163</v>
      </c>
      <c r="D181" s="15">
        <v>15</v>
      </c>
      <c r="E181" s="52">
        <v>361.12500000000006</v>
      </c>
      <c r="F181" s="52">
        <f>E181*3</f>
        <v>1083.3750000000002</v>
      </c>
      <c r="G181" s="69"/>
    </row>
    <row r="182" spans="1:7" ht="15" customHeight="1" x14ac:dyDescent="0.3">
      <c r="A182" s="9" t="s">
        <v>205</v>
      </c>
      <c r="B182" s="16" t="s">
        <v>207</v>
      </c>
      <c r="C182" s="16" t="s">
        <v>208</v>
      </c>
      <c r="D182" s="15">
        <v>15</v>
      </c>
      <c r="E182" s="52">
        <v>433.35</v>
      </c>
      <c r="F182" s="52">
        <f>E182*3</f>
        <v>1300.0500000000002</v>
      </c>
      <c r="G182" s="69"/>
    </row>
    <row r="183" spans="1:7" ht="15" customHeight="1" x14ac:dyDescent="0.3">
      <c r="A183" s="9" t="s">
        <v>205</v>
      </c>
      <c r="B183" s="16" t="s">
        <v>5470</v>
      </c>
      <c r="C183" s="16" t="s">
        <v>209</v>
      </c>
      <c r="D183" s="15">
        <v>15</v>
      </c>
      <c r="E183" s="52">
        <v>433.35</v>
      </c>
      <c r="F183" s="52">
        <f>E183*3</f>
        <v>1300.0500000000002</v>
      </c>
      <c r="G183" s="69"/>
    </row>
    <row r="184" spans="1:7" ht="15" customHeight="1" x14ac:dyDescent="0.3">
      <c r="A184" s="9"/>
      <c r="B184" s="16" t="s">
        <v>925</v>
      </c>
      <c r="C184" s="9" t="s">
        <v>134</v>
      </c>
      <c r="D184" s="15"/>
      <c r="E184" s="52"/>
      <c r="F184" s="52"/>
      <c r="G184" s="69"/>
    </row>
    <row r="185" spans="1:7" ht="15" customHeight="1" x14ac:dyDescent="0.3">
      <c r="A185" s="9" t="s">
        <v>205</v>
      </c>
      <c r="B185" s="16" t="s">
        <v>210</v>
      </c>
      <c r="C185" s="16" t="s">
        <v>211</v>
      </c>
      <c r="D185" s="15">
        <v>15</v>
      </c>
      <c r="E185" s="52">
        <v>433.35</v>
      </c>
      <c r="F185" s="52">
        <f>E185*3</f>
        <v>1300.0500000000002</v>
      </c>
      <c r="G185" s="69"/>
    </row>
    <row r="186" spans="1:7" ht="15" customHeight="1" x14ac:dyDescent="0.3">
      <c r="A186" s="9" t="s">
        <v>205</v>
      </c>
      <c r="B186" s="16" t="s">
        <v>5471</v>
      </c>
      <c r="C186" s="16" t="s">
        <v>212</v>
      </c>
      <c r="D186" s="15">
        <v>15</v>
      </c>
      <c r="E186" s="52">
        <v>433.35</v>
      </c>
      <c r="F186" s="52">
        <f>E186*3</f>
        <v>1300.0500000000002</v>
      </c>
      <c r="G186" s="69"/>
    </row>
    <row r="187" spans="1:7" ht="15" customHeight="1" x14ac:dyDescent="0.3">
      <c r="A187" s="9" t="s">
        <v>205</v>
      </c>
      <c r="B187" s="16" t="s">
        <v>5472</v>
      </c>
      <c r="C187" s="16" t="s">
        <v>213</v>
      </c>
      <c r="D187" s="15">
        <v>15</v>
      </c>
      <c r="E187" s="52">
        <v>433.35</v>
      </c>
      <c r="F187" s="52">
        <f>E187*3</f>
        <v>1300.0500000000002</v>
      </c>
      <c r="G187" s="69"/>
    </row>
    <row r="188" spans="1:7" ht="15" customHeight="1" x14ac:dyDescent="0.3">
      <c r="A188" s="9" t="s">
        <v>205</v>
      </c>
      <c r="B188" s="16" t="s">
        <v>5473</v>
      </c>
      <c r="C188" s="16" t="s">
        <v>214</v>
      </c>
      <c r="D188" s="15">
        <v>15</v>
      </c>
      <c r="E188" s="52">
        <v>433.35</v>
      </c>
      <c r="F188" s="52">
        <f>E188*3</f>
        <v>1300.0500000000002</v>
      </c>
      <c r="G188" s="69"/>
    </row>
    <row r="189" spans="1:7" ht="15" customHeight="1" x14ac:dyDescent="0.3">
      <c r="A189" s="9"/>
      <c r="B189" s="16" t="s">
        <v>925</v>
      </c>
      <c r="C189" s="9" t="s">
        <v>143</v>
      </c>
      <c r="D189" s="15"/>
      <c r="E189" s="52"/>
      <c r="F189" s="52"/>
      <c r="G189" s="69"/>
    </row>
    <row r="190" spans="1:7" ht="15" customHeight="1" x14ac:dyDescent="0.3">
      <c r="A190" s="9" t="s">
        <v>205</v>
      </c>
      <c r="B190" s="16" t="s">
        <v>215</v>
      </c>
      <c r="C190" s="16" t="s">
        <v>216</v>
      </c>
      <c r="D190" s="15">
        <v>15</v>
      </c>
      <c r="E190" s="52">
        <v>481.5</v>
      </c>
      <c r="F190" s="52">
        <f>E190*3</f>
        <v>1444.5</v>
      </c>
      <c r="G190" s="69"/>
    </row>
    <row r="191" spans="1:7" ht="15" customHeight="1" x14ac:dyDescent="0.3">
      <c r="A191" s="9" t="s">
        <v>205</v>
      </c>
      <c r="B191" s="16" t="s">
        <v>217</v>
      </c>
      <c r="C191" s="16" t="s">
        <v>218</v>
      </c>
      <c r="D191" s="15">
        <v>15</v>
      </c>
      <c r="E191" s="52">
        <v>481.5</v>
      </c>
      <c r="F191" s="52">
        <f>E191*3</f>
        <v>1444.5</v>
      </c>
      <c r="G191" s="69"/>
    </row>
    <row r="192" spans="1:7" ht="15" customHeight="1" x14ac:dyDescent="0.3">
      <c r="A192" s="9" t="s">
        <v>205</v>
      </c>
      <c r="B192" s="16" t="s">
        <v>219</v>
      </c>
      <c r="C192" s="16" t="s">
        <v>220</v>
      </c>
      <c r="D192" s="15">
        <v>15</v>
      </c>
      <c r="E192" s="52">
        <v>481.5</v>
      </c>
      <c r="F192" s="52">
        <f>E192*3</f>
        <v>1444.5</v>
      </c>
      <c r="G192" s="69"/>
    </row>
    <row r="193" spans="1:7" ht="15" customHeight="1" x14ac:dyDescent="0.3">
      <c r="A193" s="9" t="s">
        <v>205</v>
      </c>
      <c r="B193" s="16" t="s">
        <v>221</v>
      </c>
      <c r="C193" s="16" t="s">
        <v>222</v>
      </c>
      <c r="D193" s="15">
        <v>15</v>
      </c>
      <c r="E193" s="52">
        <v>481.5</v>
      </c>
      <c r="F193" s="52">
        <f>E193*3</f>
        <v>1444.5</v>
      </c>
      <c r="G193" s="69"/>
    </row>
    <row r="194" spans="1:7" ht="15" customHeight="1" x14ac:dyDescent="0.3">
      <c r="A194" s="9"/>
      <c r="B194" s="16" t="s">
        <v>925</v>
      </c>
      <c r="C194" s="9" t="s">
        <v>153</v>
      </c>
      <c r="D194" s="15"/>
      <c r="E194" s="52"/>
      <c r="F194" s="52"/>
      <c r="G194" s="69"/>
    </row>
    <row r="195" spans="1:7" ht="15" customHeight="1" x14ac:dyDescent="0.3">
      <c r="A195" s="9" t="s">
        <v>205</v>
      </c>
      <c r="B195" s="16" t="s">
        <v>223</v>
      </c>
      <c r="C195" s="16" t="s">
        <v>224</v>
      </c>
      <c r="D195" s="15">
        <v>15</v>
      </c>
      <c r="E195" s="52">
        <v>481.5</v>
      </c>
      <c r="F195" s="52">
        <f>E195*3</f>
        <v>1444.5</v>
      </c>
      <c r="G195" s="69"/>
    </row>
    <row r="196" spans="1:7" ht="15" customHeight="1" x14ac:dyDescent="0.3">
      <c r="A196" s="9" t="s">
        <v>205</v>
      </c>
      <c r="B196" s="16" t="s">
        <v>225</v>
      </c>
      <c r="C196" s="16" t="s">
        <v>226</v>
      </c>
      <c r="D196" s="15">
        <v>15</v>
      </c>
      <c r="E196" s="52">
        <v>481.5</v>
      </c>
      <c r="F196" s="52">
        <f>E196*3</f>
        <v>1444.5</v>
      </c>
      <c r="G196" s="69"/>
    </row>
    <row r="197" spans="1:7" ht="15" customHeight="1" x14ac:dyDescent="0.3">
      <c r="A197" s="9" t="s">
        <v>205</v>
      </c>
      <c r="B197" s="16" t="s">
        <v>227</v>
      </c>
      <c r="C197" s="16" t="s">
        <v>228</v>
      </c>
      <c r="D197" s="15">
        <v>15</v>
      </c>
      <c r="E197" s="52">
        <v>481.5</v>
      </c>
      <c r="F197" s="52">
        <f>E197*3</f>
        <v>1444.5</v>
      </c>
      <c r="G197" s="69"/>
    </row>
    <row r="198" spans="1:7" ht="15" customHeight="1" x14ac:dyDescent="0.3">
      <c r="A198" s="9" t="s">
        <v>205</v>
      </c>
      <c r="B198" s="16" t="s">
        <v>229</v>
      </c>
      <c r="C198" s="16" t="s">
        <v>230</v>
      </c>
      <c r="D198" s="15">
        <v>15</v>
      </c>
      <c r="E198" s="52">
        <v>481.5</v>
      </c>
      <c r="F198" s="52">
        <f>E198*3</f>
        <v>1444.5</v>
      </c>
      <c r="G198" s="69"/>
    </row>
    <row r="199" spans="1:7" ht="15" customHeight="1" x14ac:dyDescent="0.3">
      <c r="A199" s="9"/>
      <c r="B199" s="16" t="s">
        <v>925</v>
      </c>
      <c r="C199" s="9" t="s">
        <v>231</v>
      </c>
      <c r="D199" s="15"/>
      <c r="E199" s="52"/>
      <c r="F199" s="52"/>
      <c r="G199" s="69"/>
    </row>
    <row r="200" spans="1:7" ht="15" customHeight="1" x14ac:dyDescent="0.3">
      <c r="A200" s="9" t="s">
        <v>205</v>
      </c>
      <c r="B200" s="16" t="s">
        <v>232</v>
      </c>
      <c r="C200" s="16" t="s">
        <v>233</v>
      </c>
      <c r="D200" s="15">
        <v>15</v>
      </c>
      <c r="E200" s="52">
        <v>529.65000000000009</v>
      </c>
      <c r="F200" s="52">
        <f>E200*3</f>
        <v>1588.9500000000003</v>
      </c>
      <c r="G200" s="69"/>
    </row>
    <row r="201" spans="1:7" ht="15" customHeight="1" x14ac:dyDescent="0.3">
      <c r="A201" s="9" t="s">
        <v>205</v>
      </c>
      <c r="B201" s="16" t="s">
        <v>234</v>
      </c>
      <c r="C201" s="16" t="s">
        <v>235</v>
      </c>
      <c r="D201" s="15">
        <v>15</v>
      </c>
      <c r="E201" s="52">
        <v>529.65000000000009</v>
      </c>
      <c r="F201" s="52">
        <f>E201*3</f>
        <v>1588.9500000000003</v>
      </c>
      <c r="G201" s="69"/>
    </row>
    <row r="202" spans="1:7" ht="15" customHeight="1" x14ac:dyDescent="0.3">
      <c r="A202" s="9" t="s">
        <v>205</v>
      </c>
      <c r="B202" s="16" t="s">
        <v>236</v>
      </c>
      <c r="C202" s="16" t="s">
        <v>237</v>
      </c>
      <c r="D202" s="15">
        <v>15</v>
      </c>
      <c r="E202" s="52">
        <v>529.65000000000009</v>
      </c>
      <c r="F202" s="52">
        <f>E202*3</f>
        <v>1588.9500000000003</v>
      </c>
      <c r="G202" s="69"/>
    </row>
    <row r="203" spans="1:7" ht="15" customHeight="1" x14ac:dyDescent="0.3">
      <c r="A203" s="9" t="s">
        <v>205</v>
      </c>
      <c r="B203" s="16" t="s">
        <v>238</v>
      </c>
      <c r="C203" s="16" t="s">
        <v>239</v>
      </c>
      <c r="D203" s="15">
        <v>15</v>
      </c>
      <c r="E203" s="52">
        <v>529.65000000000009</v>
      </c>
      <c r="F203" s="52">
        <f>E203*3</f>
        <v>1588.9500000000003</v>
      </c>
      <c r="G203" s="69"/>
    </row>
    <row r="204" spans="1:7" ht="15" customHeight="1" x14ac:dyDescent="0.3">
      <c r="A204" s="9"/>
      <c r="B204" s="16" t="s">
        <v>925</v>
      </c>
      <c r="C204" s="9" t="s">
        <v>196</v>
      </c>
      <c r="D204" s="15"/>
      <c r="E204" s="52"/>
      <c r="F204" s="52"/>
      <c r="G204" s="69"/>
    </row>
    <row r="205" spans="1:7" ht="15" customHeight="1" x14ac:dyDescent="0.3">
      <c r="A205" s="9" t="s">
        <v>205</v>
      </c>
      <c r="B205" s="16" t="s">
        <v>240</v>
      </c>
      <c r="C205" s="16" t="s">
        <v>241</v>
      </c>
      <c r="D205" s="15">
        <v>15</v>
      </c>
      <c r="E205" s="52">
        <v>529.65000000000009</v>
      </c>
      <c r="F205" s="52">
        <f t="shared" ref="F205:F210" si="6">E205*3</f>
        <v>1588.9500000000003</v>
      </c>
      <c r="G205" s="69"/>
    </row>
    <row r="206" spans="1:7" ht="15" customHeight="1" x14ac:dyDescent="0.3">
      <c r="A206" s="9" t="s">
        <v>205</v>
      </c>
      <c r="B206" s="16" t="s">
        <v>242</v>
      </c>
      <c r="C206" s="16" t="s">
        <v>243</v>
      </c>
      <c r="D206" s="15">
        <v>15</v>
      </c>
      <c r="E206" s="52">
        <v>529.65000000000009</v>
      </c>
      <c r="F206" s="52">
        <f t="shared" si="6"/>
        <v>1588.9500000000003</v>
      </c>
      <c r="G206" s="69"/>
    </row>
    <row r="207" spans="1:7" ht="15" customHeight="1" x14ac:dyDescent="0.3">
      <c r="A207" s="9" t="s">
        <v>205</v>
      </c>
      <c r="B207" s="16" t="s">
        <v>244</v>
      </c>
      <c r="C207" s="16" t="s">
        <v>245</v>
      </c>
      <c r="D207" s="15">
        <v>15</v>
      </c>
      <c r="E207" s="52">
        <v>529.65000000000009</v>
      </c>
      <c r="F207" s="52">
        <f t="shared" si="6"/>
        <v>1588.9500000000003</v>
      </c>
      <c r="G207" s="69"/>
    </row>
    <row r="208" spans="1:7" ht="15" customHeight="1" x14ac:dyDescent="0.3">
      <c r="A208" s="9" t="s">
        <v>205</v>
      </c>
      <c r="B208" s="16" t="s">
        <v>246</v>
      </c>
      <c r="C208" s="16" t="s">
        <v>247</v>
      </c>
      <c r="D208" s="15">
        <v>15</v>
      </c>
      <c r="E208" s="52">
        <v>529.65000000000009</v>
      </c>
      <c r="F208" s="52">
        <f t="shared" si="6"/>
        <v>1588.9500000000003</v>
      </c>
      <c r="G208" s="69"/>
    </row>
    <row r="209" spans="1:7" ht="15" customHeight="1" x14ac:dyDescent="0.3">
      <c r="A209" s="9"/>
      <c r="B209" s="16" t="s">
        <v>248</v>
      </c>
      <c r="C209" s="16" t="s">
        <v>249</v>
      </c>
      <c r="D209" s="15">
        <v>15</v>
      </c>
      <c r="E209" s="52">
        <v>529.65000000000009</v>
      </c>
      <c r="F209" s="52">
        <f t="shared" si="6"/>
        <v>1588.9500000000003</v>
      </c>
      <c r="G209" s="69"/>
    </row>
    <row r="210" spans="1:7" ht="15" customHeight="1" x14ac:dyDescent="0.3">
      <c r="A210" s="9"/>
      <c r="B210" s="16" t="s">
        <v>250</v>
      </c>
      <c r="C210" s="10" t="s">
        <v>251</v>
      </c>
      <c r="D210" s="15">
        <v>15</v>
      </c>
      <c r="E210" s="52">
        <v>529.65000000000009</v>
      </c>
      <c r="F210" s="52">
        <f t="shared" si="6"/>
        <v>1588.9500000000003</v>
      </c>
      <c r="G210" s="69"/>
    </row>
    <row r="211" spans="1:7" ht="15" customHeight="1" x14ac:dyDescent="0.3">
      <c r="A211" s="12"/>
      <c r="B211" s="16" t="s">
        <v>925</v>
      </c>
      <c r="C211" s="9" t="s">
        <v>28</v>
      </c>
      <c r="D211" s="24">
        <f>SUM(D180:D210)</f>
        <v>390</v>
      </c>
      <c r="E211" s="13"/>
      <c r="F211" s="13"/>
      <c r="G211" s="69"/>
    </row>
    <row r="212" spans="1:7" ht="15" customHeight="1" x14ac:dyDescent="0.3">
      <c r="A212" s="9"/>
      <c r="B212" s="16" t="s">
        <v>925</v>
      </c>
      <c r="C212" s="9" t="s">
        <v>125</v>
      </c>
      <c r="D212" s="24"/>
      <c r="E212" s="13"/>
      <c r="F212" s="13"/>
      <c r="G212" s="69"/>
    </row>
    <row r="213" spans="1:7" ht="15" customHeight="1" x14ac:dyDescent="0.3">
      <c r="A213" s="9" t="s">
        <v>252</v>
      </c>
      <c r="B213" s="16" t="s">
        <v>253</v>
      </c>
      <c r="C213" s="16" t="s">
        <v>254</v>
      </c>
      <c r="D213" s="15">
        <v>15</v>
      </c>
      <c r="E213" s="52">
        <v>433.35</v>
      </c>
      <c r="F213" s="52">
        <f>E213*3</f>
        <v>1300.0500000000002</v>
      </c>
      <c r="G213" s="69"/>
    </row>
    <row r="214" spans="1:7" x14ac:dyDescent="0.3">
      <c r="A214" s="9" t="s">
        <v>252</v>
      </c>
      <c r="B214" s="16" t="s">
        <v>758</v>
      </c>
      <c r="C214" s="16" t="s">
        <v>163</v>
      </c>
      <c r="D214" s="15">
        <v>15</v>
      </c>
      <c r="E214" s="52">
        <v>361.12500000000006</v>
      </c>
      <c r="F214" s="52">
        <f>E214*3</f>
        <v>1083.3750000000002</v>
      </c>
      <c r="G214" s="69"/>
    </row>
    <row r="215" spans="1:7" ht="15" customHeight="1" x14ac:dyDescent="0.3">
      <c r="A215" s="9" t="s">
        <v>252</v>
      </c>
      <c r="B215" s="16" t="s">
        <v>5209</v>
      </c>
      <c r="C215" s="16" t="s">
        <v>255</v>
      </c>
      <c r="D215" s="15">
        <v>15</v>
      </c>
      <c r="E215" s="52">
        <v>482.46300000000002</v>
      </c>
      <c r="F215" s="52">
        <f>E215*3</f>
        <v>1447.3890000000001</v>
      </c>
      <c r="G215" s="69"/>
    </row>
    <row r="216" spans="1:7" ht="15" customHeight="1" x14ac:dyDescent="0.3">
      <c r="A216" s="9" t="s">
        <v>252</v>
      </c>
      <c r="B216" s="16" t="s">
        <v>5214</v>
      </c>
      <c r="C216" s="16" t="s">
        <v>256</v>
      </c>
      <c r="D216" s="15">
        <v>15</v>
      </c>
      <c r="E216" s="52">
        <v>482.46300000000002</v>
      </c>
      <c r="F216" s="52">
        <f>E216*3</f>
        <v>1447.3890000000001</v>
      </c>
      <c r="G216" s="69"/>
    </row>
    <row r="217" spans="1:7" ht="15" customHeight="1" x14ac:dyDescent="0.3">
      <c r="A217" s="9"/>
      <c r="B217" s="16" t="s">
        <v>925</v>
      </c>
      <c r="C217" s="9" t="s">
        <v>134</v>
      </c>
      <c r="D217" s="15"/>
      <c r="E217" s="52"/>
      <c r="F217" s="52"/>
      <c r="G217" s="69"/>
    </row>
    <row r="218" spans="1:7" ht="15" customHeight="1" x14ac:dyDescent="0.3">
      <c r="A218" s="9" t="s">
        <v>252</v>
      </c>
      <c r="B218" s="16" t="s">
        <v>257</v>
      </c>
      <c r="C218" s="16" t="s">
        <v>258</v>
      </c>
      <c r="D218" s="15">
        <v>15</v>
      </c>
      <c r="E218" s="52">
        <v>433.35</v>
      </c>
      <c r="F218" s="52">
        <f>E218*3</f>
        <v>1300.0500000000002</v>
      </c>
      <c r="G218" s="69"/>
    </row>
    <row r="219" spans="1:7" ht="15" customHeight="1" x14ac:dyDescent="0.3">
      <c r="A219" s="9" t="s">
        <v>252</v>
      </c>
      <c r="B219" s="16" t="s">
        <v>259</v>
      </c>
      <c r="C219" s="16" t="s">
        <v>260</v>
      </c>
      <c r="D219" s="15">
        <v>15</v>
      </c>
      <c r="E219" s="52">
        <v>433.35</v>
      </c>
      <c r="F219" s="52">
        <f>E219*3</f>
        <v>1300.0500000000002</v>
      </c>
      <c r="G219" s="69"/>
    </row>
    <row r="220" spans="1:7" ht="15" customHeight="1" x14ac:dyDescent="0.3">
      <c r="A220" s="9" t="s">
        <v>252</v>
      </c>
      <c r="B220" s="16" t="s">
        <v>5211</v>
      </c>
      <c r="C220" s="16" t="s">
        <v>261</v>
      </c>
      <c r="D220" s="15">
        <v>15</v>
      </c>
      <c r="E220" s="52">
        <v>482.46300000000002</v>
      </c>
      <c r="F220" s="52">
        <f>E220*3</f>
        <v>1447.3890000000001</v>
      </c>
      <c r="G220" s="69"/>
    </row>
    <row r="221" spans="1:7" ht="15" customHeight="1" x14ac:dyDescent="0.3">
      <c r="A221" s="9" t="s">
        <v>252</v>
      </c>
      <c r="B221" s="16" t="s">
        <v>5220</v>
      </c>
      <c r="C221" s="16" t="s">
        <v>262</v>
      </c>
      <c r="D221" s="15">
        <v>15</v>
      </c>
      <c r="E221" s="52">
        <v>482.46300000000002</v>
      </c>
      <c r="F221" s="52">
        <f>E221*3</f>
        <v>1447.3890000000001</v>
      </c>
      <c r="G221" s="69"/>
    </row>
    <row r="222" spans="1:7" ht="15" customHeight="1" x14ac:dyDescent="0.3">
      <c r="A222" s="9"/>
      <c r="B222" s="16" t="s">
        <v>925</v>
      </c>
      <c r="C222" s="9" t="s">
        <v>143</v>
      </c>
      <c r="D222" s="15"/>
      <c r="E222" s="52"/>
      <c r="F222" s="52"/>
      <c r="G222" s="69"/>
    </row>
    <row r="223" spans="1:7" ht="15" customHeight="1" x14ac:dyDescent="0.3">
      <c r="A223" s="9" t="s">
        <v>252</v>
      </c>
      <c r="B223" s="16" t="s">
        <v>263</v>
      </c>
      <c r="C223" s="16" t="s">
        <v>4634</v>
      </c>
      <c r="D223" s="15">
        <v>15</v>
      </c>
      <c r="E223" s="52">
        <v>481.5</v>
      </c>
      <c r="F223" s="52">
        <f>E223*3</f>
        <v>1444.5</v>
      </c>
      <c r="G223" s="69"/>
    </row>
    <row r="224" spans="1:7" ht="15" customHeight="1" x14ac:dyDescent="0.3">
      <c r="A224" s="9" t="s">
        <v>252</v>
      </c>
      <c r="B224" s="16" t="s">
        <v>264</v>
      </c>
      <c r="C224" s="16" t="s">
        <v>265</v>
      </c>
      <c r="D224" s="15">
        <v>15</v>
      </c>
      <c r="E224" s="52">
        <v>481.5</v>
      </c>
      <c r="F224" s="52">
        <f>E224*3</f>
        <v>1444.5</v>
      </c>
      <c r="G224" s="69"/>
    </row>
    <row r="225" spans="1:7" ht="15" customHeight="1" x14ac:dyDescent="0.3">
      <c r="A225" s="9" t="s">
        <v>252</v>
      </c>
      <c r="B225" s="16" t="s">
        <v>266</v>
      </c>
      <c r="C225" s="16" t="s">
        <v>267</v>
      </c>
      <c r="D225" s="15">
        <v>15</v>
      </c>
      <c r="E225" s="52">
        <v>481.5</v>
      </c>
      <c r="F225" s="52">
        <f>E225*3</f>
        <v>1444.5</v>
      </c>
      <c r="G225" s="69"/>
    </row>
    <row r="226" spans="1:7" ht="15" customHeight="1" x14ac:dyDescent="0.3">
      <c r="A226" s="9" t="s">
        <v>252</v>
      </c>
      <c r="B226" s="16" t="s">
        <v>268</v>
      </c>
      <c r="C226" s="16" t="s">
        <v>222</v>
      </c>
      <c r="D226" s="15">
        <v>15</v>
      </c>
      <c r="E226" s="52">
        <v>481.5</v>
      </c>
      <c r="F226" s="52">
        <f>E226*3</f>
        <v>1444.5</v>
      </c>
      <c r="G226" s="69"/>
    </row>
    <row r="227" spans="1:7" ht="15" customHeight="1" x14ac:dyDescent="0.3">
      <c r="A227" s="9"/>
      <c r="B227" s="16" t="s">
        <v>925</v>
      </c>
      <c r="C227" s="9" t="s">
        <v>153</v>
      </c>
      <c r="D227" s="15"/>
      <c r="E227" s="52"/>
      <c r="F227" s="52"/>
      <c r="G227" s="69"/>
    </row>
    <row r="228" spans="1:7" ht="15" customHeight="1" x14ac:dyDescent="0.3">
      <c r="A228" s="9" t="s">
        <v>252</v>
      </c>
      <c r="B228" s="16" t="s">
        <v>5215</v>
      </c>
      <c r="C228" s="19" t="s">
        <v>269</v>
      </c>
      <c r="D228" s="15">
        <v>15</v>
      </c>
      <c r="E228" s="52">
        <v>536.06999999999994</v>
      </c>
      <c r="F228" s="52">
        <f>E228*3</f>
        <v>1608.2099999999998</v>
      </c>
      <c r="G228" s="69"/>
    </row>
    <row r="229" spans="1:7" ht="15" customHeight="1" x14ac:dyDescent="0.3">
      <c r="A229" s="9" t="s">
        <v>252</v>
      </c>
      <c r="B229" s="16" t="s">
        <v>5216</v>
      </c>
      <c r="C229" s="16" t="s">
        <v>270</v>
      </c>
      <c r="D229" s="15">
        <v>15</v>
      </c>
      <c r="E229" s="52">
        <v>536.06999999999994</v>
      </c>
      <c r="F229" s="52">
        <f>E229*3</f>
        <v>1608.2099999999998</v>
      </c>
      <c r="G229" s="69"/>
    </row>
    <row r="230" spans="1:7" ht="15" customHeight="1" x14ac:dyDescent="0.3">
      <c r="A230" s="9" t="s">
        <v>252</v>
      </c>
      <c r="B230" s="16" t="s">
        <v>5295</v>
      </c>
      <c r="C230" s="16" t="s">
        <v>271</v>
      </c>
      <c r="D230" s="15">
        <v>15</v>
      </c>
      <c r="E230" s="52">
        <v>536.06999999999994</v>
      </c>
      <c r="F230" s="52">
        <f>E230*3</f>
        <v>1608.2099999999998</v>
      </c>
      <c r="G230" s="69"/>
    </row>
    <row r="231" spans="1:7" ht="15" customHeight="1" x14ac:dyDescent="0.3">
      <c r="A231" s="9" t="s">
        <v>252</v>
      </c>
      <c r="B231" s="16" t="s">
        <v>5294</v>
      </c>
      <c r="C231" s="16" t="s">
        <v>272</v>
      </c>
      <c r="D231" s="15">
        <v>15</v>
      </c>
      <c r="E231" s="52">
        <v>536.06999999999994</v>
      </c>
      <c r="F231" s="52">
        <f>E231*3</f>
        <v>1608.2099999999998</v>
      </c>
      <c r="G231" s="69"/>
    </row>
    <row r="232" spans="1:7" ht="15" customHeight="1" x14ac:dyDescent="0.3">
      <c r="A232" s="9"/>
      <c r="B232" s="16" t="s">
        <v>925</v>
      </c>
      <c r="C232" s="9" t="s">
        <v>231</v>
      </c>
      <c r="D232" s="15"/>
      <c r="E232" s="52"/>
      <c r="F232" s="52"/>
      <c r="G232" s="69"/>
    </row>
    <row r="233" spans="1:7" ht="15" customHeight="1" x14ac:dyDescent="0.3">
      <c r="A233" s="9" t="s">
        <v>252</v>
      </c>
      <c r="B233" s="16" t="s">
        <v>5227</v>
      </c>
      <c r="C233" s="16" t="s">
        <v>273</v>
      </c>
      <c r="D233" s="15">
        <v>15</v>
      </c>
      <c r="E233" s="52">
        <v>657.64874999999995</v>
      </c>
      <c r="F233" s="52">
        <f>E233*3</f>
        <v>1972.94625</v>
      </c>
      <c r="G233" s="69"/>
    </row>
    <row r="234" spans="1:7" ht="15" customHeight="1" x14ac:dyDescent="0.3">
      <c r="A234" s="9" t="s">
        <v>252</v>
      </c>
      <c r="B234" s="16" t="s">
        <v>5298</v>
      </c>
      <c r="C234" s="16" t="s">
        <v>274</v>
      </c>
      <c r="D234" s="15">
        <v>15</v>
      </c>
      <c r="E234" s="52">
        <v>657.64874999999995</v>
      </c>
      <c r="F234" s="52">
        <f>E234*3</f>
        <v>1972.94625</v>
      </c>
      <c r="G234" s="69"/>
    </row>
    <row r="235" spans="1:7" ht="15" customHeight="1" x14ac:dyDescent="0.3">
      <c r="A235" s="9" t="s">
        <v>252</v>
      </c>
      <c r="B235" s="16" t="s">
        <v>5225</v>
      </c>
      <c r="C235" s="16" t="s">
        <v>275</v>
      </c>
      <c r="D235" s="15">
        <v>15</v>
      </c>
      <c r="E235" s="52">
        <v>657.64874999999995</v>
      </c>
      <c r="F235" s="52">
        <f>E235*3</f>
        <v>1972.94625</v>
      </c>
      <c r="G235" s="69"/>
    </row>
    <row r="236" spans="1:7" ht="15" customHeight="1" x14ac:dyDescent="0.3">
      <c r="A236" s="9" t="s">
        <v>252</v>
      </c>
      <c r="B236" s="16" t="s">
        <v>5299</v>
      </c>
      <c r="C236" s="16" t="s">
        <v>276</v>
      </c>
      <c r="D236" s="15">
        <v>15</v>
      </c>
      <c r="E236" s="52">
        <v>657.64874999999995</v>
      </c>
      <c r="F236" s="52">
        <f>E236*3</f>
        <v>1972.94625</v>
      </c>
      <c r="G236" s="69"/>
    </row>
    <row r="237" spans="1:7" ht="15" customHeight="1" x14ac:dyDescent="0.3">
      <c r="A237" s="9"/>
      <c r="B237" s="16" t="s">
        <v>925</v>
      </c>
      <c r="C237" s="9" t="s">
        <v>196</v>
      </c>
      <c r="D237" s="15"/>
      <c r="E237" s="52"/>
      <c r="F237" s="52"/>
      <c r="G237" s="69"/>
    </row>
    <row r="238" spans="1:7" ht="15" customHeight="1" x14ac:dyDescent="0.3">
      <c r="A238" s="9" t="s">
        <v>252</v>
      </c>
      <c r="B238" s="16" t="s">
        <v>5228</v>
      </c>
      <c r="C238" s="16" t="s">
        <v>277</v>
      </c>
      <c r="D238" s="15">
        <v>15</v>
      </c>
      <c r="E238" s="52">
        <v>657.64874999999995</v>
      </c>
      <c r="F238" s="52">
        <f>E238*3</f>
        <v>1972.94625</v>
      </c>
      <c r="G238" s="69"/>
    </row>
    <row r="239" spans="1:7" ht="15" customHeight="1" x14ac:dyDescent="0.3">
      <c r="A239" s="9" t="s">
        <v>252</v>
      </c>
      <c r="B239" s="16" t="s">
        <v>5297</v>
      </c>
      <c r="C239" s="16" t="s">
        <v>278</v>
      </c>
      <c r="D239" s="15">
        <v>15</v>
      </c>
      <c r="E239" s="52">
        <v>657.64874999999995</v>
      </c>
      <c r="F239" s="52">
        <f>E239*3</f>
        <v>1972.94625</v>
      </c>
      <c r="G239" s="69"/>
    </row>
    <row r="240" spans="1:7" ht="15" customHeight="1" x14ac:dyDescent="0.3">
      <c r="A240" s="9" t="s">
        <v>252</v>
      </c>
      <c r="B240" s="16" t="s">
        <v>279</v>
      </c>
      <c r="C240" s="16" t="s">
        <v>280</v>
      </c>
      <c r="D240" s="15">
        <v>15</v>
      </c>
      <c r="E240" s="52">
        <v>529.65000000000009</v>
      </c>
      <c r="F240" s="52">
        <f>E240*3</f>
        <v>1588.9500000000003</v>
      </c>
      <c r="G240" s="69"/>
    </row>
    <row r="241" spans="1:7" ht="15" customHeight="1" x14ac:dyDescent="0.3">
      <c r="A241" s="9" t="s">
        <v>252</v>
      </c>
      <c r="B241" s="16" t="s">
        <v>281</v>
      </c>
      <c r="C241" s="16" t="s">
        <v>282</v>
      </c>
      <c r="D241" s="15">
        <v>15</v>
      </c>
      <c r="E241" s="52">
        <v>529.65000000000009</v>
      </c>
      <c r="F241" s="52">
        <f>E241*3</f>
        <v>1588.9500000000003</v>
      </c>
      <c r="G241" s="69"/>
    </row>
    <row r="242" spans="1:7" ht="15" customHeight="1" x14ac:dyDescent="0.3">
      <c r="A242" s="12"/>
      <c r="B242" s="16" t="s">
        <v>925</v>
      </c>
      <c r="C242" s="9" t="s">
        <v>28</v>
      </c>
      <c r="D242" s="24">
        <f>SUM(D213:D241)</f>
        <v>360</v>
      </c>
      <c r="E242" s="13"/>
      <c r="F242" s="13"/>
      <c r="G242" s="69"/>
    </row>
    <row r="243" spans="1:7" ht="15" customHeight="1" x14ac:dyDescent="0.3">
      <c r="A243" s="9"/>
      <c r="B243" s="16" t="s">
        <v>925</v>
      </c>
      <c r="C243" s="9" t="s">
        <v>125</v>
      </c>
      <c r="D243" s="24"/>
      <c r="E243" s="13"/>
      <c r="F243" s="13"/>
      <c r="G243" s="69"/>
    </row>
    <row r="244" spans="1:7" ht="15" customHeight="1" x14ac:dyDescent="0.3">
      <c r="A244" s="9" t="s">
        <v>283</v>
      </c>
      <c r="B244" s="16" t="s">
        <v>253</v>
      </c>
      <c r="C244" s="16" t="s">
        <v>254</v>
      </c>
      <c r="D244" s="15">
        <v>15</v>
      </c>
      <c r="E244" s="52">
        <v>433.35</v>
      </c>
      <c r="F244" s="52">
        <f>E244*3</f>
        <v>1300.0500000000002</v>
      </c>
      <c r="G244" s="69"/>
    </row>
    <row r="245" spans="1:7" x14ac:dyDescent="0.3">
      <c r="A245" s="9" t="s">
        <v>283</v>
      </c>
      <c r="B245" s="16" t="s">
        <v>758</v>
      </c>
      <c r="C245" s="16" t="s">
        <v>163</v>
      </c>
      <c r="D245" s="15">
        <v>15</v>
      </c>
      <c r="E245" s="52">
        <v>361.12500000000006</v>
      </c>
      <c r="F245" s="52">
        <f>E245*3</f>
        <v>1083.3750000000002</v>
      </c>
      <c r="G245" s="69"/>
    </row>
    <row r="246" spans="1:7" ht="15" customHeight="1" x14ac:dyDescent="0.3">
      <c r="A246" s="9" t="s">
        <v>283</v>
      </c>
      <c r="B246" s="16" t="s">
        <v>5474</v>
      </c>
      <c r="C246" s="16" t="s">
        <v>284</v>
      </c>
      <c r="D246" s="15">
        <v>15</v>
      </c>
      <c r="E246" s="52">
        <v>418.90499999999997</v>
      </c>
      <c r="F246" s="52">
        <f>E246*3</f>
        <v>1256.7149999999999</v>
      </c>
      <c r="G246" s="69"/>
    </row>
    <row r="247" spans="1:7" ht="15" customHeight="1" x14ac:dyDescent="0.3">
      <c r="A247" s="9" t="s">
        <v>283</v>
      </c>
      <c r="B247" s="16" t="s">
        <v>5475</v>
      </c>
      <c r="C247" s="16" t="s">
        <v>285</v>
      </c>
      <c r="D247" s="15">
        <v>15</v>
      </c>
      <c r="E247" s="52">
        <v>418.90499999999997</v>
      </c>
      <c r="F247" s="52">
        <f>E247*3</f>
        <v>1256.7149999999999</v>
      </c>
      <c r="G247" s="69"/>
    </row>
    <row r="248" spans="1:7" ht="15" customHeight="1" x14ac:dyDescent="0.3">
      <c r="A248" s="9"/>
      <c r="B248" s="16" t="s">
        <v>925</v>
      </c>
      <c r="C248" s="9" t="s">
        <v>134</v>
      </c>
      <c r="D248" s="15"/>
      <c r="E248" s="52"/>
      <c r="F248" s="52"/>
      <c r="G248" s="69"/>
    </row>
    <row r="249" spans="1:7" ht="15" customHeight="1" x14ac:dyDescent="0.3">
      <c r="A249" s="9" t="s">
        <v>283</v>
      </c>
      <c r="B249" s="16" t="s">
        <v>257</v>
      </c>
      <c r="C249" s="16" t="s">
        <v>258</v>
      </c>
      <c r="D249" s="15">
        <v>15</v>
      </c>
      <c r="E249" s="52">
        <v>433.35</v>
      </c>
      <c r="F249" s="52">
        <f>E249*3</f>
        <v>1300.0500000000002</v>
      </c>
      <c r="G249" s="69"/>
    </row>
    <row r="250" spans="1:7" ht="15" customHeight="1" x14ac:dyDescent="0.3">
      <c r="A250" s="9" t="s">
        <v>283</v>
      </c>
      <c r="B250" s="16" t="s">
        <v>259</v>
      </c>
      <c r="C250" s="16" t="s">
        <v>260</v>
      </c>
      <c r="D250" s="15">
        <v>15</v>
      </c>
      <c r="E250" s="52">
        <v>433.35</v>
      </c>
      <c r="F250" s="52">
        <f>E250*3</f>
        <v>1300.0500000000002</v>
      </c>
      <c r="G250" s="69"/>
    </row>
    <row r="251" spans="1:7" ht="15" customHeight="1" x14ac:dyDescent="0.3">
      <c r="A251" s="9" t="s">
        <v>283</v>
      </c>
      <c r="B251" s="16" t="s">
        <v>5476</v>
      </c>
      <c r="C251" s="16" t="s">
        <v>286</v>
      </c>
      <c r="D251" s="15">
        <v>15</v>
      </c>
      <c r="E251" s="52">
        <v>418.90499999999997</v>
      </c>
      <c r="F251" s="52">
        <f>E251*3</f>
        <v>1256.7149999999999</v>
      </c>
      <c r="G251" s="69"/>
    </row>
    <row r="252" spans="1:7" ht="15" customHeight="1" x14ac:dyDescent="0.3">
      <c r="A252" s="9" t="s">
        <v>283</v>
      </c>
      <c r="B252" s="16" t="s">
        <v>5477</v>
      </c>
      <c r="C252" s="16" t="s">
        <v>287</v>
      </c>
      <c r="D252" s="15">
        <v>15</v>
      </c>
      <c r="E252" s="52">
        <v>418.90499999999997</v>
      </c>
      <c r="F252" s="52">
        <f>E252*3</f>
        <v>1256.7149999999999</v>
      </c>
      <c r="G252" s="69"/>
    </row>
    <row r="253" spans="1:7" ht="15" customHeight="1" x14ac:dyDescent="0.3">
      <c r="A253" s="9"/>
      <c r="B253" s="16" t="s">
        <v>925</v>
      </c>
      <c r="C253" s="9" t="s">
        <v>143</v>
      </c>
      <c r="D253" s="15"/>
      <c r="E253" s="52"/>
      <c r="F253" s="52"/>
      <c r="G253" s="69"/>
    </row>
    <row r="254" spans="1:7" ht="15" customHeight="1" x14ac:dyDescent="0.3">
      <c r="A254" s="9" t="s">
        <v>283</v>
      </c>
      <c r="B254" s="16" t="s">
        <v>263</v>
      </c>
      <c r="C254" s="16" t="s">
        <v>4634</v>
      </c>
      <c r="D254" s="15">
        <v>15</v>
      </c>
      <c r="E254" s="52">
        <v>481.5</v>
      </c>
      <c r="F254" s="52">
        <f>E254*3</f>
        <v>1444.5</v>
      </c>
      <c r="G254" s="69"/>
    </row>
    <row r="255" spans="1:7" ht="15" customHeight="1" x14ac:dyDescent="0.3">
      <c r="A255" s="9" t="s">
        <v>283</v>
      </c>
      <c r="B255" s="16" t="s">
        <v>264</v>
      </c>
      <c r="C255" s="16" t="s">
        <v>265</v>
      </c>
      <c r="D255" s="15">
        <v>15</v>
      </c>
      <c r="E255" s="52">
        <v>481.5</v>
      </c>
      <c r="F255" s="52">
        <f>E255*3</f>
        <v>1444.5</v>
      </c>
      <c r="G255" s="69"/>
    </row>
    <row r="256" spans="1:7" ht="15" customHeight="1" x14ac:dyDescent="0.3">
      <c r="A256" s="9" t="s">
        <v>283</v>
      </c>
      <c r="B256" s="16" t="s">
        <v>266</v>
      </c>
      <c r="C256" s="16" t="s">
        <v>267</v>
      </c>
      <c r="D256" s="15">
        <v>15</v>
      </c>
      <c r="E256" s="52">
        <v>481.5</v>
      </c>
      <c r="F256" s="52">
        <f>E256*3</f>
        <v>1444.5</v>
      </c>
      <c r="G256" s="69"/>
    </row>
    <row r="257" spans="1:7" ht="15" customHeight="1" x14ac:dyDescent="0.3">
      <c r="A257" s="9" t="s">
        <v>283</v>
      </c>
      <c r="B257" s="16" t="s">
        <v>268</v>
      </c>
      <c r="C257" s="16" t="s">
        <v>222</v>
      </c>
      <c r="D257" s="15">
        <v>15</v>
      </c>
      <c r="E257" s="52">
        <v>481.5</v>
      </c>
      <c r="F257" s="52">
        <f>E257*3</f>
        <v>1444.5</v>
      </c>
      <c r="G257" s="69"/>
    </row>
    <row r="258" spans="1:7" ht="15" customHeight="1" x14ac:dyDescent="0.3">
      <c r="A258" s="9"/>
      <c r="B258" s="16" t="s">
        <v>925</v>
      </c>
      <c r="C258" s="9" t="s">
        <v>153</v>
      </c>
      <c r="D258" s="15"/>
      <c r="E258" s="52"/>
      <c r="F258" s="52"/>
      <c r="G258" s="69"/>
    </row>
    <row r="259" spans="1:7" ht="15" customHeight="1" x14ac:dyDescent="0.3">
      <c r="A259" s="9" t="s">
        <v>283</v>
      </c>
      <c r="B259" s="16" t="s">
        <v>5478</v>
      </c>
      <c r="C259" s="16" t="s">
        <v>288</v>
      </c>
      <c r="D259" s="15">
        <v>15</v>
      </c>
      <c r="E259" s="52">
        <v>465.45</v>
      </c>
      <c r="F259" s="52">
        <f>E259*3</f>
        <v>1396.35</v>
      </c>
      <c r="G259" s="69"/>
    </row>
    <row r="260" spans="1:7" ht="15" customHeight="1" x14ac:dyDescent="0.3">
      <c r="A260" s="9" t="s">
        <v>283</v>
      </c>
      <c r="B260" s="16" t="s">
        <v>5479</v>
      </c>
      <c r="C260" s="16" t="s">
        <v>290</v>
      </c>
      <c r="D260" s="15">
        <v>15</v>
      </c>
      <c r="E260" s="52">
        <v>465.45</v>
      </c>
      <c r="F260" s="52">
        <f>E260*3</f>
        <v>1396.35</v>
      </c>
      <c r="G260" s="69"/>
    </row>
    <row r="261" spans="1:7" ht="15" customHeight="1" x14ac:dyDescent="0.3">
      <c r="A261" s="9" t="s">
        <v>283</v>
      </c>
      <c r="B261" s="16" t="s">
        <v>3419</v>
      </c>
      <c r="C261" s="16" t="s">
        <v>291</v>
      </c>
      <c r="D261" s="15">
        <v>15</v>
      </c>
      <c r="E261" s="52">
        <v>465.45</v>
      </c>
      <c r="F261" s="52">
        <f>E261*3</f>
        <v>1396.35</v>
      </c>
      <c r="G261" s="69"/>
    </row>
    <row r="262" spans="1:7" ht="15" customHeight="1" x14ac:dyDescent="0.3">
      <c r="A262" s="9" t="s">
        <v>283</v>
      </c>
      <c r="B262" s="16" t="s">
        <v>5480</v>
      </c>
      <c r="C262" s="16" t="s">
        <v>293</v>
      </c>
      <c r="D262" s="15">
        <v>15</v>
      </c>
      <c r="E262" s="52">
        <v>465.45</v>
      </c>
      <c r="F262" s="52">
        <f>E262*3</f>
        <v>1396.35</v>
      </c>
      <c r="G262" s="69"/>
    </row>
    <row r="263" spans="1:7" ht="15" customHeight="1" x14ac:dyDescent="0.3">
      <c r="A263" s="9"/>
      <c r="B263" s="16" t="s">
        <v>925</v>
      </c>
      <c r="C263" s="9" t="s">
        <v>231</v>
      </c>
      <c r="D263" s="15"/>
      <c r="E263" s="52"/>
      <c r="F263" s="52"/>
      <c r="G263" s="69"/>
    </row>
    <row r="264" spans="1:7" ht="15" customHeight="1" x14ac:dyDescent="0.3">
      <c r="A264" s="9" t="s">
        <v>283</v>
      </c>
      <c r="B264" s="16" t="s">
        <v>5481</v>
      </c>
      <c r="C264" s="16" t="s">
        <v>294</v>
      </c>
      <c r="D264" s="15">
        <v>15</v>
      </c>
      <c r="E264" s="52">
        <v>511.99499999999995</v>
      </c>
      <c r="F264" s="52">
        <f>E264*3</f>
        <v>1535.9849999999999</v>
      </c>
      <c r="G264" s="69"/>
    </row>
    <row r="265" spans="1:7" ht="15" customHeight="1" x14ac:dyDescent="0.3">
      <c r="A265" s="9" t="s">
        <v>283</v>
      </c>
      <c r="B265" s="16" t="s">
        <v>5482</v>
      </c>
      <c r="C265" s="16" t="s">
        <v>295</v>
      </c>
      <c r="D265" s="15">
        <v>15</v>
      </c>
      <c r="E265" s="52">
        <v>511.99499999999995</v>
      </c>
      <c r="F265" s="52">
        <f>E265*3</f>
        <v>1535.9849999999999</v>
      </c>
      <c r="G265" s="69"/>
    </row>
    <row r="266" spans="1:7" ht="15" customHeight="1" x14ac:dyDescent="0.3">
      <c r="A266" s="9" t="s">
        <v>283</v>
      </c>
      <c r="B266" s="16" t="s">
        <v>296</v>
      </c>
      <c r="C266" s="16" t="s">
        <v>297</v>
      </c>
      <c r="D266" s="15">
        <v>15</v>
      </c>
      <c r="E266" s="52">
        <v>511.99499999999995</v>
      </c>
      <c r="F266" s="52">
        <f>E266*3</f>
        <v>1535.9849999999999</v>
      </c>
      <c r="G266" s="69"/>
    </row>
    <row r="267" spans="1:7" ht="15" customHeight="1" x14ac:dyDescent="0.3">
      <c r="A267" s="9" t="s">
        <v>283</v>
      </c>
      <c r="B267" s="16" t="s">
        <v>5483</v>
      </c>
      <c r="C267" s="16" t="s">
        <v>298</v>
      </c>
      <c r="D267" s="15">
        <v>15</v>
      </c>
      <c r="E267" s="52">
        <v>511.99499999999995</v>
      </c>
      <c r="F267" s="52">
        <f>E267*3</f>
        <v>1535.9849999999999</v>
      </c>
      <c r="G267" s="69"/>
    </row>
    <row r="268" spans="1:7" ht="15" customHeight="1" x14ac:dyDescent="0.3">
      <c r="A268" s="9"/>
      <c r="B268" s="16" t="s">
        <v>925</v>
      </c>
      <c r="C268" s="9" t="s">
        <v>196</v>
      </c>
      <c r="D268" s="15"/>
      <c r="E268" s="52"/>
      <c r="F268" s="52"/>
      <c r="G268" s="69"/>
    </row>
    <row r="269" spans="1:7" ht="15" customHeight="1" x14ac:dyDescent="0.3">
      <c r="A269" s="9" t="s">
        <v>283</v>
      </c>
      <c r="B269" s="16" t="s">
        <v>5484</v>
      </c>
      <c r="C269" s="16" t="s">
        <v>299</v>
      </c>
      <c r="D269" s="15">
        <v>15</v>
      </c>
      <c r="E269" s="52">
        <v>511.99499999999995</v>
      </c>
      <c r="F269" s="52">
        <f>E269*3</f>
        <v>1535.9849999999999</v>
      </c>
      <c r="G269" s="69"/>
    </row>
    <row r="270" spans="1:7" ht="15" customHeight="1" x14ac:dyDescent="0.3">
      <c r="A270" s="9" t="s">
        <v>283</v>
      </c>
      <c r="B270" s="16" t="s">
        <v>5485</v>
      </c>
      <c r="C270" s="16" t="s">
        <v>301</v>
      </c>
      <c r="D270" s="15">
        <v>15</v>
      </c>
      <c r="E270" s="52">
        <v>511.99499999999995</v>
      </c>
      <c r="F270" s="52">
        <f>E270*3</f>
        <v>1535.9849999999999</v>
      </c>
      <c r="G270" s="69"/>
    </row>
    <row r="271" spans="1:7" ht="15" customHeight="1" x14ac:dyDescent="0.3">
      <c r="A271" s="9" t="s">
        <v>283</v>
      </c>
      <c r="B271" s="16" t="s">
        <v>279</v>
      </c>
      <c r="C271" s="16" t="s">
        <v>280</v>
      </c>
      <c r="D271" s="15">
        <v>15</v>
      </c>
      <c r="E271" s="52">
        <v>529.65000000000009</v>
      </c>
      <c r="F271" s="52">
        <f>E271*3</f>
        <v>1588.9500000000003</v>
      </c>
      <c r="G271" s="69"/>
    </row>
    <row r="272" spans="1:7" ht="15" customHeight="1" x14ac:dyDescent="0.3">
      <c r="A272" s="9" t="s">
        <v>283</v>
      </c>
      <c r="B272" s="16" t="s">
        <v>281</v>
      </c>
      <c r="C272" s="16" t="s">
        <v>282</v>
      </c>
      <c r="D272" s="15">
        <v>15</v>
      </c>
      <c r="E272" s="52">
        <v>529.65000000000009</v>
      </c>
      <c r="F272" s="52">
        <f>E272*3</f>
        <v>1588.9500000000003</v>
      </c>
      <c r="G272" s="69"/>
    </row>
    <row r="273" spans="1:7" ht="15" customHeight="1" x14ac:dyDescent="0.3">
      <c r="A273" s="12"/>
      <c r="B273" s="16" t="s">
        <v>925</v>
      </c>
      <c r="C273" s="9" t="s">
        <v>28</v>
      </c>
      <c r="D273" s="24">
        <f>SUM(D244:D272)</f>
        <v>360</v>
      </c>
      <c r="E273" s="13"/>
      <c r="F273" s="13"/>
      <c r="G273" s="69"/>
    </row>
    <row r="274" spans="1:7" ht="15" customHeight="1" x14ac:dyDescent="0.3">
      <c r="A274" s="9"/>
      <c r="B274" s="16" t="s">
        <v>925</v>
      </c>
      <c r="C274" s="9" t="s">
        <v>125</v>
      </c>
      <c r="D274" s="24"/>
      <c r="E274" s="13"/>
      <c r="F274" s="13"/>
      <c r="G274" s="69"/>
    </row>
    <row r="275" spans="1:7" ht="15" customHeight="1" x14ac:dyDescent="0.3">
      <c r="A275" s="9" t="s">
        <v>302</v>
      </c>
      <c r="B275" s="16" t="s">
        <v>253</v>
      </c>
      <c r="C275" s="16" t="s">
        <v>254</v>
      </c>
      <c r="D275" s="15">
        <v>15</v>
      </c>
      <c r="E275" s="52">
        <v>433.35</v>
      </c>
      <c r="F275" s="52">
        <f>E275*3</f>
        <v>1300.0500000000002</v>
      </c>
      <c r="G275" s="69"/>
    </row>
    <row r="276" spans="1:7" x14ac:dyDescent="0.3">
      <c r="A276" s="9" t="s">
        <v>302</v>
      </c>
      <c r="B276" s="16" t="s">
        <v>758</v>
      </c>
      <c r="C276" s="16" t="s">
        <v>163</v>
      </c>
      <c r="D276" s="15">
        <v>15</v>
      </c>
      <c r="E276" s="52">
        <v>361.12500000000006</v>
      </c>
      <c r="F276" s="52">
        <f>E276*3</f>
        <v>1083.3750000000002</v>
      </c>
      <c r="G276" s="69"/>
    </row>
    <row r="277" spans="1:7" ht="15" customHeight="1" x14ac:dyDescent="0.3">
      <c r="A277" s="9" t="s">
        <v>302</v>
      </c>
      <c r="B277" s="16" t="s">
        <v>5486</v>
      </c>
      <c r="C277" s="16" t="s">
        <v>3339</v>
      </c>
      <c r="D277" s="15">
        <v>15</v>
      </c>
      <c r="E277" s="52">
        <v>418.90499999999997</v>
      </c>
      <c r="F277" s="52">
        <f>E277*3</f>
        <v>1256.7149999999999</v>
      </c>
      <c r="G277" s="69"/>
    </row>
    <row r="278" spans="1:7" ht="15" customHeight="1" x14ac:dyDescent="0.3">
      <c r="A278" s="9" t="s">
        <v>302</v>
      </c>
      <c r="B278" s="16" t="s">
        <v>5487</v>
      </c>
      <c r="C278" s="16" t="s">
        <v>303</v>
      </c>
      <c r="D278" s="15">
        <v>15</v>
      </c>
      <c r="E278" s="52">
        <v>418.90499999999997</v>
      </c>
      <c r="F278" s="52">
        <f>E278*3</f>
        <v>1256.7149999999999</v>
      </c>
      <c r="G278" s="69"/>
    </row>
    <row r="279" spans="1:7" ht="15" customHeight="1" x14ac:dyDescent="0.3">
      <c r="A279" s="9"/>
      <c r="B279" s="16" t="s">
        <v>925</v>
      </c>
      <c r="C279" s="9" t="s">
        <v>134</v>
      </c>
      <c r="D279" s="15"/>
      <c r="E279" s="52"/>
      <c r="F279" s="52"/>
      <c r="G279" s="69"/>
    </row>
    <row r="280" spans="1:7" ht="15" customHeight="1" x14ac:dyDescent="0.3">
      <c r="A280" s="9" t="s">
        <v>302</v>
      </c>
      <c r="B280" s="16" t="s">
        <v>257</v>
      </c>
      <c r="C280" s="16" t="s">
        <v>258</v>
      </c>
      <c r="D280" s="15">
        <v>15</v>
      </c>
      <c r="E280" s="52">
        <v>433.35</v>
      </c>
      <c r="F280" s="52">
        <f>E280*3</f>
        <v>1300.0500000000002</v>
      </c>
      <c r="G280" s="69"/>
    </row>
    <row r="281" spans="1:7" ht="15" customHeight="1" x14ac:dyDescent="0.3">
      <c r="A281" s="9" t="s">
        <v>302</v>
      </c>
      <c r="B281" s="16" t="s">
        <v>259</v>
      </c>
      <c r="C281" s="16" t="s">
        <v>260</v>
      </c>
      <c r="D281" s="15">
        <v>15</v>
      </c>
      <c r="E281" s="52">
        <v>433.35</v>
      </c>
      <c r="F281" s="52">
        <f>E281*3</f>
        <v>1300.0500000000002</v>
      </c>
      <c r="G281" s="69"/>
    </row>
    <row r="282" spans="1:7" ht="15" customHeight="1" x14ac:dyDescent="0.3">
      <c r="A282" s="9" t="s">
        <v>302</v>
      </c>
      <c r="B282" s="16" t="s">
        <v>5488</v>
      </c>
      <c r="C282" s="16" t="s">
        <v>304</v>
      </c>
      <c r="D282" s="15">
        <v>15</v>
      </c>
      <c r="E282" s="52">
        <v>418.90499999999997</v>
      </c>
      <c r="F282" s="52">
        <f>E282*3</f>
        <v>1256.7149999999999</v>
      </c>
      <c r="G282" s="69"/>
    </row>
    <row r="283" spans="1:7" ht="15" customHeight="1" x14ac:dyDescent="0.3">
      <c r="A283" s="9" t="s">
        <v>302</v>
      </c>
      <c r="B283" s="16" t="s">
        <v>5489</v>
      </c>
      <c r="C283" s="16" t="s">
        <v>305</v>
      </c>
      <c r="D283" s="15">
        <v>15</v>
      </c>
      <c r="E283" s="52">
        <v>418.90499999999997</v>
      </c>
      <c r="F283" s="52">
        <f>E283*3</f>
        <v>1256.7149999999999</v>
      </c>
      <c r="G283" s="69"/>
    </row>
    <row r="284" spans="1:7" ht="15" customHeight="1" x14ac:dyDescent="0.3">
      <c r="A284" s="9"/>
      <c r="B284" s="16"/>
      <c r="C284" s="9" t="s">
        <v>143</v>
      </c>
      <c r="D284" s="15"/>
      <c r="E284" s="52"/>
      <c r="F284" s="52"/>
      <c r="G284" s="69"/>
    </row>
    <row r="285" spans="1:7" ht="15" customHeight="1" x14ac:dyDescent="0.3">
      <c r="A285" s="9" t="s">
        <v>302</v>
      </c>
      <c r="B285" s="16" t="s">
        <v>263</v>
      </c>
      <c r="C285" s="16" t="s">
        <v>4634</v>
      </c>
      <c r="D285" s="15">
        <v>15</v>
      </c>
      <c r="E285" s="52">
        <v>481.5</v>
      </c>
      <c r="F285" s="52">
        <f>E285*3</f>
        <v>1444.5</v>
      </c>
      <c r="G285" s="69"/>
    </row>
    <row r="286" spans="1:7" ht="15" customHeight="1" x14ac:dyDescent="0.3">
      <c r="A286" s="9" t="s">
        <v>302</v>
      </c>
      <c r="B286" s="16" t="s">
        <v>264</v>
      </c>
      <c r="C286" s="16" t="s">
        <v>265</v>
      </c>
      <c r="D286" s="15">
        <v>15</v>
      </c>
      <c r="E286" s="52">
        <v>481.5</v>
      </c>
      <c r="F286" s="52">
        <f>E286*3</f>
        <v>1444.5</v>
      </c>
      <c r="G286" s="69"/>
    </row>
    <row r="287" spans="1:7" ht="15" customHeight="1" x14ac:dyDescent="0.3">
      <c r="A287" s="9" t="s">
        <v>302</v>
      </c>
      <c r="B287" s="16" t="s">
        <v>266</v>
      </c>
      <c r="C287" s="16" t="s">
        <v>267</v>
      </c>
      <c r="D287" s="15">
        <v>15</v>
      </c>
      <c r="E287" s="52">
        <v>481.5</v>
      </c>
      <c r="F287" s="52">
        <f>E287*3</f>
        <v>1444.5</v>
      </c>
      <c r="G287" s="69"/>
    </row>
    <row r="288" spans="1:7" ht="15" customHeight="1" x14ac:dyDescent="0.3">
      <c r="A288" s="9" t="s">
        <v>302</v>
      </c>
      <c r="B288" s="16" t="s">
        <v>268</v>
      </c>
      <c r="C288" s="16" t="s">
        <v>222</v>
      </c>
      <c r="D288" s="15">
        <v>15</v>
      </c>
      <c r="E288" s="52">
        <v>481.5</v>
      </c>
      <c r="F288" s="52">
        <f>E288*3</f>
        <v>1444.5</v>
      </c>
      <c r="G288" s="69"/>
    </row>
    <row r="289" spans="1:7" ht="15" customHeight="1" x14ac:dyDescent="0.3">
      <c r="A289" s="9"/>
      <c r="B289" s="16" t="s">
        <v>925</v>
      </c>
      <c r="C289" s="9" t="s">
        <v>153</v>
      </c>
      <c r="D289" s="15"/>
      <c r="E289" s="52"/>
      <c r="F289" s="52"/>
      <c r="G289" s="69"/>
    </row>
    <row r="290" spans="1:7" ht="15" customHeight="1" x14ac:dyDescent="0.3">
      <c r="A290" s="9" t="s">
        <v>302</v>
      </c>
      <c r="B290" s="16" t="s">
        <v>5490</v>
      </c>
      <c r="C290" s="16" t="s">
        <v>306</v>
      </c>
      <c r="D290" s="15">
        <v>15</v>
      </c>
      <c r="E290" s="52">
        <v>465.45</v>
      </c>
      <c r="F290" s="52">
        <f>E290*3</f>
        <v>1396.35</v>
      </c>
      <c r="G290" s="69"/>
    </row>
    <row r="291" spans="1:7" ht="15" customHeight="1" x14ac:dyDescent="0.3">
      <c r="A291" s="9" t="s">
        <v>302</v>
      </c>
      <c r="B291" s="16" t="s">
        <v>5491</v>
      </c>
      <c r="C291" s="16" t="s">
        <v>307</v>
      </c>
      <c r="D291" s="15">
        <v>15</v>
      </c>
      <c r="E291" s="52">
        <v>465.45</v>
      </c>
      <c r="F291" s="52">
        <f>E291*3</f>
        <v>1396.35</v>
      </c>
      <c r="G291" s="69"/>
    </row>
    <row r="292" spans="1:7" ht="15" customHeight="1" x14ac:dyDescent="0.3">
      <c r="A292" s="9" t="s">
        <v>302</v>
      </c>
      <c r="B292" s="16" t="s">
        <v>5492</v>
      </c>
      <c r="C292" s="16" t="s">
        <v>308</v>
      </c>
      <c r="D292" s="15">
        <v>15</v>
      </c>
      <c r="E292" s="52">
        <v>465.45</v>
      </c>
      <c r="F292" s="52">
        <f>E292*3</f>
        <v>1396.35</v>
      </c>
      <c r="G292" s="69"/>
    </row>
    <row r="293" spans="1:7" ht="15" customHeight="1" x14ac:dyDescent="0.3">
      <c r="A293" s="9" t="s">
        <v>302</v>
      </c>
      <c r="B293" s="16" t="s">
        <v>5493</v>
      </c>
      <c r="C293" s="16" t="s">
        <v>309</v>
      </c>
      <c r="D293" s="15">
        <v>15</v>
      </c>
      <c r="E293" s="52">
        <v>465.45</v>
      </c>
      <c r="F293" s="52">
        <f>E293*3</f>
        <v>1396.35</v>
      </c>
      <c r="G293" s="69"/>
    </row>
    <row r="294" spans="1:7" ht="15" customHeight="1" x14ac:dyDescent="0.3">
      <c r="A294" s="9"/>
      <c r="B294" s="16" t="s">
        <v>925</v>
      </c>
      <c r="C294" s="9" t="s">
        <v>231</v>
      </c>
      <c r="D294" s="15"/>
      <c r="E294" s="52"/>
      <c r="F294" s="52"/>
      <c r="G294" s="69"/>
    </row>
    <row r="295" spans="1:7" ht="15" customHeight="1" x14ac:dyDescent="0.3">
      <c r="A295" s="9" t="s">
        <v>302</v>
      </c>
      <c r="B295" s="16" t="s">
        <v>5494</v>
      </c>
      <c r="C295" s="16" t="s">
        <v>310</v>
      </c>
      <c r="D295" s="15">
        <v>15</v>
      </c>
      <c r="E295" s="52">
        <v>511.99499999999995</v>
      </c>
      <c r="F295" s="52">
        <f>E295*3</f>
        <v>1535.9849999999999</v>
      </c>
      <c r="G295" s="69"/>
    </row>
    <row r="296" spans="1:7" ht="15" customHeight="1" x14ac:dyDescent="0.3">
      <c r="A296" s="9" t="s">
        <v>302</v>
      </c>
      <c r="B296" s="16" t="s">
        <v>5495</v>
      </c>
      <c r="C296" s="16" t="s">
        <v>311</v>
      </c>
      <c r="D296" s="15">
        <v>15</v>
      </c>
      <c r="E296" s="52">
        <v>511.99499999999995</v>
      </c>
      <c r="F296" s="52">
        <f>E296*3</f>
        <v>1535.9849999999999</v>
      </c>
      <c r="G296" s="69"/>
    </row>
    <row r="297" spans="1:7" ht="15" customHeight="1" x14ac:dyDescent="0.3">
      <c r="A297" s="9" t="s">
        <v>302</v>
      </c>
      <c r="B297" s="16" t="s">
        <v>5496</v>
      </c>
      <c r="C297" s="16" t="s">
        <v>312</v>
      </c>
      <c r="D297" s="15">
        <v>15</v>
      </c>
      <c r="E297" s="52">
        <v>511.99499999999995</v>
      </c>
      <c r="F297" s="52">
        <f>E297*3</f>
        <v>1535.9849999999999</v>
      </c>
      <c r="G297" s="69"/>
    </row>
    <row r="298" spans="1:7" ht="15" customHeight="1" x14ac:dyDescent="0.3">
      <c r="A298" s="9" t="s">
        <v>302</v>
      </c>
      <c r="B298" s="16" t="s">
        <v>5497</v>
      </c>
      <c r="C298" s="16" t="s">
        <v>313</v>
      </c>
      <c r="D298" s="15">
        <v>15</v>
      </c>
      <c r="E298" s="52">
        <v>511.99499999999995</v>
      </c>
      <c r="F298" s="52">
        <f>E298*3</f>
        <v>1535.9849999999999</v>
      </c>
      <c r="G298" s="69"/>
    </row>
    <row r="299" spans="1:7" ht="15" customHeight="1" x14ac:dyDescent="0.3">
      <c r="A299" s="9"/>
      <c r="B299" s="16" t="s">
        <v>925</v>
      </c>
      <c r="C299" s="9" t="s">
        <v>196</v>
      </c>
      <c r="D299" s="15"/>
      <c r="E299" s="52"/>
      <c r="F299" s="52"/>
      <c r="G299" s="69"/>
    </row>
    <row r="300" spans="1:7" ht="15" customHeight="1" x14ac:dyDescent="0.3">
      <c r="A300" s="9" t="s">
        <v>302</v>
      </c>
      <c r="B300" s="16" t="s">
        <v>5498</v>
      </c>
      <c r="C300" s="16" t="s">
        <v>314</v>
      </c>
      <c r="D300" s="15">
        <v>15</v>
      </c>
      <c r="E300" s="52">
        <v>511.99499999999995</v>
      </c>
      <c r="F300" s="52">
        <f>E300*3</f>
        <v>1535.9849999999999</v>
      </c>
      <c r="G300" s="69"/>
    </row>
    <row r="301" spans="1:7" ht="15" customHeight="1" x14ac:dyDescent="0.3">
      <c r="A301" s="9" t="s">
        <v>302</v>
      </c>
      <c r="B301" s="16" t="s">
        <v>5499</v>
      </c>
      <c r="C301" s="16" t="s">
        <v>315</v>
      </c>
      <c r="D301" s="15">
        <v>15</v>
      </c>
      <c r="E301" s="52">
        <v>511.99499999999995</v>
      </c>
      <c r="F301" s="52">
        <f>E301*3</f>
        <v>1535.9849999999999</v>
      </c>
      <c r="G301" s="69"/>
    </row>
    <row r="302" spans="1:7" ht="15" customHeight="1" x14ac:dyDescent="0.3">
      <c r="A302" s="9" t="s">
        <v>302</v>
      </c>
      <c r="B302" s="16" t="s">
        <v>279</v>
      </c>
      <c r="C302" s="16" t="s">
        <v>280</v>
      </c>
      <c r="D302" s="15">
        <v>15</v>
      </c>
      <c r="E302" s="52">
        <v>529.65000000000009</v>
      </c>
      <c r="F302" s="52">
        <f>E302*3</f>
        <v>1588.9500000000003</v>
      </c>
      <c r="G302" s="69"/>
    </row>
    <row r="303" spans="1:7" ht="15" customHeight="1" x14ac:dyDescent="0.3">
      <c r="A303" s="9" t="s">
        <v>302</v>
      </c>
      <c r="B303" s="16" t="s">
        <v>281</v>
      </c>
      <c r="C303" s="16" t="s">
        <v>282</v>
      </c>
      <c r="D303" s="15">
        <v>15</v>
      </c>
      <c r="E303" s="52">
        <v>529.65000000000009</v>
      </c>
      <c r="F303" s="52">
        <f>E303*3</f>
        <v>1588.9500000000003</v>
      </c>
      <c r="G303" s="69"/>
    </row>
    <row r="304" spans="1:7" ht="15" customHeight="1" x14ac:dyDescent="0.3">
      <c r="A304" s="12"/>
      <c r="B304" s="16" t="s">
        <v>925</v>
      </c>
      <c r="C304" s="9" t="s">
        <v>28</v>
      </c>
      <c r="D304" s="24">
        <f>SUM(D275:D303)</f>
        <v>360</v>
      </c>
      <c r="E304" s="52"/>
      <c r="F304" s="52"/>
      <c r="G304" s="69"/>
    </row>
    <row r="305" spans="1:7" ht="15" customHeight="1" x14ac:dyDescent="0.3">
      <c r="A305" s="9"/>
      <c r="B305" s="16" t="s">
        <v>925</v>
      </c>
      <c r="C305" s="9" t="s">
        <v>125</v>
      </c>
      <c r="D305" s="24"/>
      <c r="E305" s="52"/>
      <c r="F305" s="52"/>
      <c r="G305" s="69"/>
    </row>
    <row r="306" spans="1:7" ht="15" customHeight="1" x14ac:dyDescent="0.3">
      <c r="A306" s="9" t="s">
        <v>316</v>
      </c>
      <c r="B306" s="16" t="s">
        <v>253</v>
      </c>
      <c r="C306" s="16" t="s">
        <v>254</v>
      </c>
      <c r="D306" s="15">
        <v>15</v>
      </c>
      <c r="E306" s="52">
        <v>433.35</v>
      </c>
      <c r="F306" s="52">
        <f>E306*3</f>
        <v>1300.0500000000002</v>
      </c>
      <c r="G306" s="69"/>
    </row>
    <row r="307" spans="1:7" x14ac:dyDescent="0.3">
      <c r="A307" s="9" t="s">
        <v>316</v>
      </c>
      <c r="B307" s="16" t="s">
        <v>758</v>
      </c>
      <c r="C307" s="16" t="s">
        <v>163</v>
      </c>
      <c r="D307" s="15">
        <v>15</v>
      </c>
      <c r="E307" s="52">
        <v>361.12500000000006</v>
      </c>
      <c r="F307" s="52">
        <f>E307*3</f>
        <v>1083.3750000000002</v>
      </c>
      <c r="G307" s="69"/>
    </row>
    <row r="308" spans="1:7" ht="15" customHeight="1" x14ac:dyDescent="0.3">
      <c r="A308" s="9" t="s">
        <v>316</v>
      </c>
      <c r="B308" s="16" t="s">
        <v>5486</v>
      </c>
      <c r="C308" s="16" t="s">
        <v>3339</v>
      </c>
      <c r="D308" s="15">
        <v>15</v>
      </c>
      <c r="E308" s="52">
        <v>418.90499999999997</v>
      </c>
      <c r="F308" s="52">
        <f>E308*3</f>
        <v>1256.7149999999999</v>
      </c>
      <c r="G308" s="69"/>
    </row>
    <row r="309" spans="1:7" ht="15" customHeight="1" x14ac:dyDescent="0.3">
      <c r="A309" s="9" t="s">
        <v>316</v>
      </c>
      <c r="B309" s="16" t="s">
        <v>5500</v>
      </c>
      <c r="C309" s="12" t="s">
        <v>317</v>
      </c>
      <c r="D309" s="15">
        <v>15</v>
      </c>
      <c r="E309" s="52">
        <v>419.74015636774726</v>
      </c>
      <c r="F309" s="52">
        <f>E309*3</f>
        <v>1259.2204691032418</v>
      </c>
      <c r="G309" s="69"/>
    </row>
    <row r="310" spans="1:7" ht="15" customHeight="1" x14ac:dyDescent="0.3">
      <c r="A310" s="9"/>
      <c r="B310" s="16" t="s">
        <v>925</v>
      </c>
      <c r="C310" s="9" t="s">
        <v>134</v>
      </c>
      <c r="D310" s="15"/>
      <c r="E310" s="52"/>
      <c r="F310" s="52"/>
      <c r="G310" s="69"/>
    </row>
    <row r="311" spans="1:7" ht="15" customHeight="1" x14ac:dyDescent="0.3">
      <c r="A311" s="9" t="s">
        <v>316</v>
      </c>
      <c r="B311" s="16" t="s">
        <v>257</v>
      </c>
      <c r="C311" s="16" t="s">
        <v>258</v>
      </c>
      <c r="D311" s="15">
        <v>15</v>
      </c>
      <c r="E311" s="52">
        <v>433.35</v>
      </c>
      <c r="F311" s="52">
        <f>E311*3</f>
        <v>1300.0500000000002</v>
      </c>
      <c r="G311" s="69"/>
    </row>
    <row r="312" spans="1:7" ht="15" customHeight="1" x14ac:dyDescent="0.3">
      <c r="A312" s="9" t="s">
        <v>316</v>
      </c>
      <c r="B312" s="16" t="s">
        <v>259</v>
      </c>
      <c r="C312" s="16" t="s">
        <v>260</v>
      </c>
      <c r="D312" s="15">
        <v>15</v>
      </c>
      <c r="E312" s="52">
        <v>433.35</v>
      </c>
      <c r="F312" s="52">
        <f>E312*3</f>
        <v>1300.0500000000002</v>
      </c>
      <c r="G312" s="69"/>
    </row>
    <row r="313" spans="1:7" ht="15" customHeight="1" x14ac:dyDescent="0.3">
      <c r="A313" s="9" t="s">
        <v>316</v>
      </c>
      <c r="B313" s="16" t="s">
        <v>5488</v>
      </c>
      <c r="C313" s="16" t="s">
        <v>304</v>
      </c>
      <c r="D313" s="15">
        <v>15</v>
      </c>
      <c r="E313" s="52">
        <v>418.90499999999997</v>
      </c>
      <c r="F313" s="52">
        <f>E313*3</f>
        <v>1256.7149999999999</v>
      </c>
      <c r="G313" s="69"/>
    </row>
    <row r="314" spans="1:7" ht="15" customHeight="1" x14ac:dyDescent="0.3">
      <c r="A314" s="9" t="s">
        <v>316</v>
      </c>
      <c r="B314" s="16" t="s">
        <v>5501</v>
      </c>
      <c r="C314" s="16" t="s">
        <v>318</v>
      </c>
      <c r="D314" s="15">
        <v>15</v>
      </c>
      <c r="E314" s="52">
        <v>419.74015636774726</v>
      </c>
      <c r="F314" s="52">
        <f>E314*3</f>
        <v>1259.2204691032418</v>
      </c>
      <c r="G314" s="69"/>
    </row>
    <row r="315" spans="1:7" ht="15" customHeight="1" x14ac:dyDescent="0.3">
      <c r="A315" s="9"/>
      <c r="B315" s="16" t="s">
        <v>925</v>
      </c>
      <c r="C315" s="9" t="s">
        <v>143</v>
      </c>
      <c r="D315" s="15"/>
      <c r="E315" s="52"/>
      <c r="F315" s="52"/>
      <c r="G315" s="69"/>
    </row>
    <row r="316" spans="1:7" ht="15" customHeight="1" x14ac:dyDescent="0.3">
      <c r="A316" s="9" t="s">
        <v>316</v>
      </c>
      <c r="B316" s="16" t="s">
        <v>263</v>
      </c>
      <c r="C316" s="16" t="s">
        <v>4634</v>
      </c>
      <c r="D316" s="15">
        <v>15</v>
      </c>
      <c r="E316" s="52">
        <v>481.5</v>
      </c>
      <c r="F316" s="52">
        <f>E316*3</f>
        <v>1444.5</v>
      </c>
      <c r="G316" s="69"/>
    </row>
    <row r="317" spans="1:7" ht="15" customHeight="1" x14ac:dyDescent="0.3">
      <c r="A317" s="9" t="s">
        <v>316</v>
      </c>
      <c r="B317" s="16" t="s">
        <v>264</v>
      </c>
      <c r="C317" s="16" t="s">
        <v>265</v>
      </c>
      <c r="D317" s="15">
        <v>15</v>
      </c>
      <c r="E317" s="52">
        <v>481.5</v>
      </c>
      <c r="F317" s="52">
        <f>E317*3</f>
        <v>1444.5</v>
      </c>
      <c r="G317" s="69"/>
    </row>
    <row r="318" spans="1:7" ht="15" customHeight="1" x14ac:dyDescent="0.3">
      <c r="A318" s="9" t="s">
        <v>316</v>
      </c>
      <c r="B318" s="16" t="s">
        <v>266</v>
      </c>
      <c r="C318" s="16" t="s">
        <v>319</v>
      </c>
      <c r="D318" s="15">
        <v>15</v>
      </c>
      <c r="E318" s="52">
        <v>481.5</v>
      </c>
      <c r="F318" s="52">
        <f>E318*3</f>
        <v>1444.5</v>
      </c>
      <c r="G318" s="69"/>
    </row>
    <row r="319" spans="1:7" ht="15" customHeight="1" x14ac:dyDescent="0.3">
      <c r="A319" s="9" t="s">
        <v>316</v>
      </c>
      <c r="B319" s="16" t="s">
        <v>268</v>
      </c>
      <c r="C319" s="16" t="s">
        <v>320</v>
      </c>
      <c r="D319" s="15">
        <v>15</v>
      </c>
      <c r="E319" s="52">
        <v>481.5</v>
      </c>
      <c r="F319" s="52">
        <f>E319*3</f>
        <v>1444.5</v>
      </c>
      <c r="G319" s="69"/>
    </row>
    <row r="320" spans="1:7" ht="15" customHeight="1" x14ac:dyDescent="0.3">
      <c r="A320" s="9"/>
      <c r="B320" s="16" t="s">
        <v>925</v>
      </c>
      <c r="C320" s="9" t="s">
        <v>153</v>
      </c>
      <c r="D320" s="15"/>
      <c r="E320" s="52"/>
      <c r="F320" s="52"/>
      <c r="G320" s="69"/>
    </row>
    <row r="321" spans="1:7" ht="15" customHeight="1" x14ac:dyDescent="0.3">
      <c r="A321" s="9" t="s">
        <v>316</v>
      </c>
      <c r="B321" s="16" t="s">
        <v>5490</v>
      </c>
      <c r="C321" s="16" t="s">
        <v>306</v>
      </c>
      <c r="D321" s="15">
        <v>15</v>
      </c>
      <c r="E321" s="52">
        <v>465.45</v>
      </c>
      <c r="F321" s="52">
        <f>E321*3</f>
        <v>1396.35</v>
      </c>
      <c r="G321" s="69"/>
    </row>
    <row r="322" spans="1:7" ht="15" customHeight="1" x14ac:dyDescent="0.3">
      <c r="A322" s="9" t="s">
        <v>316</v>
      </c>
      <c r="B322" s="16" t="s">
        <v>5502</v>
      </c>
      <c r="C322" s="16" t="s">
        <v>321</v>
      </c>
      <c r="D322" s="15">
        <v>15</v>
      </c>
      <c r="E322" s="52">
        <v>466.37795151971915</v>
      </c>
      <c r="F322" s="52">
        <f>E322*3</f>
        <v>1399.1338545591575</v>
      </c>
      <c r="G322" s="69"/>
    </row>
    <row r="323" spans="1:7" ht="15" customHeight="1" x14ac:dyDescent="0.3">
      <c r="A323" s="9" t="s">
        <v>316</v>
      </c>
      <c r="B323" s="16" t="s">
        <v>5492</v>
      </c>
      <c r="C323" s="16" t="s">
        <v>308</v>
      </c>
      <c r="D323" s="15">
        <v>15</v>
      </c>
      <c r="E323" s="52">
        <v>465.45</v>
      </c>
      <c r="F323" s="52">
        <f>E323*3</f>
        <v>1396.35</v>
      </c>
      <c r="G323" s="69"/>
    </row>
    <row r="324" spans="1:7" ht="15" customHeight="1" x14ac:dyDescent="0.3">
      <c r="A324" s="9" t="s">
        <v>316</v>
      </c>
      <c r="B324" s="16" t="s">
        <v>5503</v>
      </c>
      <c r="C324" s="16" t="s">
        <v>322</v>
      </c>
      <c r="D324" s="15">
        <v>15</v>
      </c>
      <c r="E324" s="52">
        <v>466.37795151971915</v>
      </c>
      <c r="F324" s="52">
        <f>E324*3</f>
        <v>1399.1338545591575</v>
      </c>
      <c r="G324" s="69"/>
    </row>
    <row r="325" spans="1:7" ht="15" customHeight="1" x14ac:dyDescent="0.3">
      <c r="A325" s="9"/>
      <c r="B325" s="16" t="s">
        <v>925</v>
      </c>
      <c r="C325" s="9" t="s">
        <v>231</v>
      </c>
      <c r="D325" s="15"/>
      <c r="E325" s="52"/>
      <c r="F325" s="52"/>
      <c r="G325" s="69"/>
    </row>
    <row r="326" spans="1:7" ht="15" customHeight="1" x14ac:dyDescent="0.3">
      <c r="A326" s="9" t="s">
        <v>316</v>
      </c>
      <c r="B326" s="16" t="s">
        <v>5494</v>
      </c>
      <c r="C326" s="16" t="s">
        <v>310</v>
      </c>
      <c r="D326" s="15">
        <v>15</v>
      </c>
      <c r="E326" s="52">
        <v>511.99499999999995</v>
      </c>
      <c r="F326" s="52">
        <f>E326*3</f>
        <v>1535.9849999999999</v>
      </c>
      <c r="G326" s="69"/>
    </row>
    <row r="327" spans="1:7" ht="15" customHeight="1" x14ac:dyDescent="0.3">
      <c r="A327" s="9" t="s">
        <v>316</v>
      </c>
      <c r="B327" s="16" t="s">
        <v>5504</v>
      </c>
      <c r="C327" s="16" t="s">
        <v>323</v>
      </c>
      <c r="D327" s="15">
        <v>15</v>
      </c>
      <c r="E327" s="52">
        <v>513.01574667169109</v>
      </c>
      <c r="F327" s="52">
        <f>E327*3</f>
        <v>1539.0472400150734</v>
      </c>
      <c r="G327" s="69"/>
    </row>
    <row r="328" spans="1:7" ht="15" customHeight="1" x14ac:dyDescent="0.3">
      <c r="A328" s="9" t="s">
        <v>316</v>
      </c>
      <c r="B328" s="16" t="s">
        <v>5496</v>
      </c>
      <c r="C328" s="16" t="s">
        <v>312</v>
      </c>
      <c r="D328" s="15">
        <v>15</v>
      </c>
      <c r="E328" s="52">
        <v>511.99499999999995</v>
      </c>
      <c r="F328" s="52">
        <f>E328*3</f>
        <v>1535.9849999999999</v>
      </c>
      <c r="G328" s="69"/>
    </row>
    <row r="329" spans="1:7" ht="15" customHeight="1" x14ac:dyDescent="0.3">
      <c r="A329" s="9" t="s">
        <v>316</v>
      </c>
      <c r="B329" s="16" t="s">
        <v>5505</v>
      </c>
      <c r="C329" s="16" t="s">
        <v>324</v>
      </c>
      <c r="D329" s="15">
        <v>15</v>
      </c>
      <c r="E329" s="52">
        <v>513.01574667169109</v>
      </c>
      <c r="F329" s="52">
        <f>E329*3</f>
        <v>1539.0472400150734</v>
      </c>
      <c r="G329" s="69"/>
    </row>
    <row r="330" spans="1:7" ht="15" customHeight="1" x14ac:dyDescent="0.3">
      <c r="A330" s="9"/>
      <c r="B330" s="16" t="s">
        <v>925</v>
      </c>
      <c r="C330" s="9" t="s">
        <v>196</v>
      </c>
      <c r="D330" s="15"/>
      <c r="E330" s="52"/>
      <c r="F330" s="52"/>
      <c r="G330" s="69"/>
    </row>
    <row r="331" spans="1:7" ht="15" customHeight="1" x14ac:dyDescent="0.3">
      <c r="A331" s="9" t="s">
        <v>316</v>
      </c>
      <c r="B331" s="16" t="s">
        <v>5498</v>
      </c>
      <c r="C331" s="16" t="s">
        <v>314</v>
      </c>
      <c r="D331" s="15">
        <v>15</v>
      </c>
      <c r="E331" s="52">
        <v>511.99499999999995</v>
      </c>
      <c r="F331" s="52">
        <f>E331*3</f>
        <v>1535.9849999999999</v>
      </c>
      <c r="G331" s="69"/>
    </row>
    <row r="332" spans="1:7" ht="15" customHeight="1" x14ac:dyDescent="0.3">
      <c r="A332" s="9" t="s">
        <v>316</v>
      </c>
      <c r="B332" s="16" t="s">
        <v>5506</v>
      </c>
      <c r="C332" s="16" t="s">
        <v>325</v>
      </c>
      <c r="D332" s="15">
        <v>15</v>
      </c>
      <c r="E332" s="52">
        <v>513.01574667169109</v>
      </c>
      <c r="F332" s="52">
        <f>E332*3</f>
        <v>1539.0472400150734</v>
      </c>
      <c r="G332" s="69"/>
    </row>
    <row r="333" spans="1:7" ht="15" customHeight="1" x14ac:dyDescent="0.3">
      <c r="A333" s="9" t="s">
        <v>316</v>
      </c>
      <c r="B333" s="16" t="s">
        <v>279</v>
      </c>
      <c r="C333" s="16" t="s">
        <v>280</v>
      </c>
      <c r="D333" s="15">
        <v>15</v>
      </c>
      <c r="E333" s="52">
        <v>529.65000000000009</v>
      </c>
      <c r="F333" s="52">
        <f>E333*3</f>
        <v>1588.9500000000003</v>
      </c>
      <c r="G333" s="69"/>
    </row>
    <row r="334" spans="1:7" ht="15" customHeight="1" x14ac:dyDescent="0.3">
      <c r="A334" s="9" t="s">
        <v>316</v>
      </c>
      <c r="B334" s="16" t="s">
        <v>281</v>
      </c>
      <c r="C334" s="16" t="s">
        <v>282</v>
      </c>
      <c r="D334" s="15">
        <v>15</v>
      </c>
      <c r="E334" s="52">
        <v>529.65000000000009</v>
      </c>
      <c r="F334" s="52">
        <f>E334*3</f>
        <v>1588.9500000000003</v>
      </c>
      <c r="G334" s="69"/>
    </row>
    <row r="335" spans="1:7" ht="15" customHeight="1" x14ac:dyDescent="0.3">
      <c r="A335" s="12"/>
      <c r="B335" s="16" t="s">
        <v>925</v>
      </c>
      <c r="C335" s="9" t="s">
        <v>28</v>
      </c>
      <c r="D335" s="24">
        <f>SUM(D306:D334)</f>
        <v>360</v>
      </c>
      <c r="E335" s="52"/>
      <c r="F335" s="52"/>
      <c r="G335" s="69"/>
    </row>
    <row r="336" spans="1:7" ht="15" customHeight="1" x14ac:dyDescent="0.3">
      <c r="A336" s="9"/>
      <c r="B336" s="16" t="s">
        <v>925</v>
      </c>
      <c r="C336" s="9" t="s">
        <v>125</v>
      </c>
      <c r="D336" s="24"/>
      <c r="E336" s="52"/>
      <c r="F336" s="52"/>
      <c r="G336" s="69"/>
    </row>
    <row r="337" spans="1:7" ht="15" customHeight="1" x14ac:dyDescent="0.3">
      <c r="A337" s="9" t="s">
        <v>326</v>
      </c>
      <c r="B337" s="16" t="s">
        <v>253</v>
      </c>
      <c r="C337" s="16" t="s">
        <v>254</v>
      </c>
      <c r="D337" s="15">
        <v>15</v>
      </c>
      <c r="E337" s="52">
        <v>433.35</v>
      </c>
      <c r="F337" s="52">
        <f>E337*3</f>
        <v>1300.0500000000002</v>
      </c>
      <c r="G337" s="69"/>
    </row>
    <row r="338" spans="1:7" x14ac:dyDescent="0.3">
      <c r="A338" s="9" t="s">
        <v>326</v>
      </c>
      <c r="B338" s="16" t="s">
        <v>758</v>
      </c>
      <c r="C338" s="16" t="s">
        <v>163</v>
      </c>
      <c r="D338" s="15">
        <v>15</v>
      </c>
      <c r="E338" s="52">
        <v>361.12500000000006</v>
      </c>
      <c r="F338" s="52">
        <f>E338*3</f>
        <v>1083.3750000000002</v>
      </c>
      <c r="G338" s="69"/>
    </row>
    <row r="339" spans="1:7" ht="15" customHeight="1" x14ac:dyDescent="0.3">
      <c r="A339" s="9" t="s">
        <v>326</v>
      </c>
      <c r="B339" s="16" t="s">
        <v>5486</v>
      </c>
      <c r="C339" s="16" t="s">
        <v>3339</v>
      </c>
      <c r="D339" s="15">
        <v>15</v>
      </c>
      <c r="E339" s="52">
        <v>418.90499999999997</v>
      </c>
      <c r="F339" s="52">
        <f>E339*3</f>
        <v>1256.7149999999999</v>
      </c>
      <c r="G339" s="69"/>
    </row>
    <row r="340" spans="1:7" ht="15" customHeight="1" x14ac:dyDescent="0.3">
      <c r="A340" s="9" t="s">
        <v>326</v>
      </c>
      <c r="B340" s="16" t="s">
        <v>5320</v>
      </c>
      <c r="C340" s="16" t="s">
        <v>327</v>
      </c>
      <c r="D340" s="15">
        <v>15</v>
      </c>
      <c r="E340" s="52">
        <v>419.74015636774726</v>
      </c>
      <c r="F340" s="52">
        <f>E340*3</f>
        <v>1259.2204691032418</v>
      </c>
      <c r="G340" s="69"/>
    </row>
    <row r="341" spans="1:7" ht="15" customHeight="1" x14ac:dyDescent="0.3">
      <c r="A341" s="9"/>
      <c r="B341" s="16" t="s">
        <v>925</v>
      </c>
      <c r="C341" s="9" t="s">
        <v>134</v>
      </c>
      <c r="D341" s="15"/>
      <c r="E341" s="52"/>
      <c r="F341" s="52"/>
      <c r="G341" s="69"/>
    </row>
    <row r="342" spans="1:7" ht="15" customHeight="1" x14ac:dyDescent="0.3">
      <c r="A342" s="9" t="s">
        <v>326</v>
      </c>
      <c r="B342" s="16" t="s">
        <v>257</v>
      </c>
      <c r="C342" s="16" t="s">
        <v>258</v>
      </c>
      <c r="D342" s="15">
        <v>15</v>
      </c>
      <c r="E342" s="52">
        <v>433.35</v>
      </c>
      <c r="F342" s="52">
        <f>E342*3</f>
        <v>1300.0500000000002</v>
      </c>
      <c r="G342" s="69"/>
    </row>
    <row r="343" spans="1:7" ht="15" customHeight="1" x14ac:dyDescent="0.3">
      <c r="A343" s="9" t="s">
        <v>326</v>
      </c>
      <c r="B343" s="16" t="s">
        <v>259</v>
      </c>
      <c r="C343" s="16" t="s">
        <v>260</v>
      </c>
      <c r="D343" s="15">
        <v>15</v>
      </c>
      <c r="E343" s="52">
        <v>433.35</v>
      </c>
      <c r="F343" s="52">
        <f>E343*3</f>
        <v>1300.0500000000002</v>
      </c>
      <c r="G343" s="69"/>
    </row>
    <row r="344" spans="1:7" ht="15" customHeight="1" x14ac:dyDescent="0.3">
      <c r="A344" s="9" t="s">
        <v>326</v>
      </c>
      <c r="B344" s="16" t="s">
        <v>5488</v>
      </c>
      <c r="C344" s="16" t="s">
        <v>304</v>
      </c>
      <c r="D344" s="15">
        <v>15</v>
      </c>
      <c r="E344" s="52">
        <v>418.90499999999997</v>
      </c>
      <c r="F344" s="52">
        <f>E344*3</f>
        <v>1256.7149999999999</v>
      </c>
      <c r="G344" s="69"/>
    </row>
    <row r="345" spans="1:7" ht="15" customHeight="1" x14ac:dyDescent="0.3">
      <c r="A345" s="9" t="s">
        <v>326</v>
      </c>
      <c r="B345" s="16" t="s">
        <v>5311</v>
      </c>
      <c r="C345" s="16" t="s">
        <v>328</v>
      </c>
      <c r="D345" s="15">
        <v>15</v>
      </c>
      <c r="E345" s="52">
        <v>419.74015636774726</v>
      </c>
      <c r="F345" s="52">
        <f>E345*3</f>
        <v>1259.2204691032418</v>
      </c>
      <c r="G345" s="69"/>
    </row>
    <row r="346" spans="1:7" ht="15" customHeight="1" x14ac:dyDescent="0.3">
      <c r="A346" s="9"/>
      <c r="B346" s="16" t="s">
        <v>925</v>
      </c>
      <c r="C346" s="9" t="s">
        <v>143</v>
      </c>
      <c r="D346" s="15"/>
      <c r="E346" s="52"/>
      <c r="F346" s="52"/>
      <c r="G346" s="69"/>
    </row>
    <row r="347" spans="1:7" ht="15" customHeight="1" x14ac:dyDescent="0.3">
      <c r="A347" s="9" t="s">
        <v>326</v>
      </c>
      <c r="B347" s="16" t="s">
        <v>263</v>
      </c>
      <c r="C347" s="16" t="s">
        <v>4634</v>
      </c>
      <c r="D347" s="15">
        <v>15</v>
      </c>
      <c r="E347" s="52">
        <v>481.5</v>
      </c>
      <c r="F347" s="52">
        <f>E347*3</f>
        <v>1444.5</v>
      </c>
      <c r="G347" s="69"/>
    </row>
    <row r="348" spans="1:7" ht="15" customHeight="1" x14ac:dyDescent="0.3">
      <c r="A348" s="9" t="s">
        <v>326</v>
      </c>
      <c r="B348" s="16" t="s">
        <v>264</v>
      </c>
      <c r="C348" s="16" t="s">
        <v>265</v>
      </c>
      <c r="D348" s="15">
        <v>15</v>
      </c>
      <c r="E348" s="52">
        <v>481.5</v>
      </c>
      <c r="F348" s="52">
        <f>E348*3</f>
        <v>1444.5</v>
      </c>
      <c r="G348" s="69"/>
    </row>
    <row r="349" spans="1:7" ht="15" customHeight="1" x14ac:dyDescent="0.3">
      <c r="A349" s="9" t="s">
        <v>326</v>
      </c>
      <c r="B349" s="16" t="s">
        <v>266</v>
      </c>
      <c r="C349" s="16" t="s">
        <v>267</v>
      </c>
      <c r="D349" s="15">
        <v>15</v>
      </c>
      <c r="E349" s="52">
        <v>481.5</v>
      </c>
      <c r="F349" s="52">
        <f>E349*3</f>
        <v>1444.5</v>
      </c>
      <c r="G349" s="69"/>
    </row>
    <row r="350" spans="1:7" ht="15" customHeight="1" x14ac:dyDescent="0.3">
      <c r="A350" s="9" t="s">
        <v>326</v>
      </c>
      <c r="B350" s="16" t="s">
        <v>268</v>
      </c>
      <c r="C350" s="16" t="s">
        <v>222</v>
      </c>
      <c r="D350" s="15">
        <v>15</v>
      </c>
      <c r="E350" s="52">
        <v>481.5</v>
      </c>
      <c r="F350" s="52">
        <f>E350*3</f>
        <v>1444.5</v>
      </c>
      <c r="G350" s="69"/>
    </row>
    <row r="351" spans="1:7" ht="15" customHeight="1" x14ac:dyDescent="0.3">
      <c r="A351" s="9"/>
      <c r="B351" s="16" t="s">
        <v>925</v>
      </c>
      <c r="C351" s="9" t="s">
        <v>153</v>
      </c>
      <c r="D351" s="15"/>
      <c r="E351" s="52"/>
      <c r="F351" s="52"/>
      <c r="G351" s="69"/>
    </row>
    <row r="352" spans="1:7" ht="15" customHeight="1" x14ac:dyDescent="0.3">
      <c r="A352" s="9" t="s">
        <v>326</v>
      </c>
      <c r="B352" s="16" t="s">
        <v>5490</v>
      </c>
      <c r="C352" s="16" t="s">
        <v>306</v>
      </c>
      <c r="D352" s="15">
        <v>15</v>
      </c>
      <c r="E352" s="52">
        <v>465.45</v>
      </c>
      <c r="F352" s="52">
        <f>E352*3</f>
        <v>1396.35</v>
      </c>
      <c r="G352" s="69"/>
    </row>
    <row r="353" spans="1:7" ht="15" customHeight="1" x14ac:dyDescent="0.3">
      <c r="A353" s="9" t="s">
        <v>326</v>
      </c>
      <c r="B353" s="16" t="s">
        <v>5507</v>
      </c>
      <c r="C353" s="16" t="s">
        <v>329</v>
      </c>
      <c r="D353" s="15">
        <v>15</v>
      </c>
      <c r="E353" s="52">
        <v>466.37795151971915</v>
      </c>
      <c r="F353" s="52">
        <f>E353*3</f>
        <v>1399.1338545591575</v>
      </c>
      <c r="G353" s="69"/>
    </row>
    <row r="354" spans="1:7" ht="15" customHeight="1" x14ac:dyDescent="0.3">
      <c r="A354" s="9" t="s">
        <v>326</v>
      </c>
      <c r="B354" s="16" t="s">
        <v>5492</v>
      </c>
      <c r="C354" s="16" t="s">
        <v>308</v>
      </c>
      <c r="D354" s="15">
        <v>15</v>
      </c>
      <c r="E354" s="52">
        <v>465.45</v>
      </c>
      <c r="F354" s="52">
        <f>E354*3</f>
        <v>1396.35</v>
      </c>
      <c r="G354" s="69"/>
    </row>
    <row r="355" spans="1:7" ht="15" customHeight="1" x14ac:dyDescent="0.3">
      <c r="A355" s="9" t="s">
        <v>326</v>
      </c>
      <c r="B355" s="16" t="s">
        <v>5508</v>
      </c>
      <c r="C355" s="16" t="s">
        <v>330</v>
      </c>
      <c r="D355" s="15">
        <v>15</v>
      </c>
      <c r="E355" s="52">
        <v>466.37795151971915</v>
      </c>
      <c r="F355" s="52">
        <f>E355*3</f>
        <v>1399.1338545591575</v>
      </c>
      <c r="G355" s="69"/>
    </row>
    <row r="356" spans="1:7" ht="15" customHeight="1" x14ac:dyDescent="0.3">
      <c r="A356" s="9"/>
      <c r="B356" s="16" t="s">
        <v>925</v>
      </c>
      <c r="C356" s="9" t="s">
        <v>231</v>
      </c>
      <c r="D356" s="15"/>
      <c r="E356" s="52"/>
      <c r="F356" s="52"/>
      <c r="G356" s="69"/>
    </row>
    <row r="357" spans="1:7" ht="15" customHeight="1" x14ac:dyDescent="0.3">
      <c r="A357" s="9" t="s">
        <v>326</v>
      </c>
      <c r="B357" s="16" t="s">
        <v>5494</v>
      </c>
      <c r="C357" s="16" t="s">
        <v>310</v>
      </c>
      <c r="D357" s="15">
        <v>15</v>
      </c>
      <c r="E357" s="52">
        <v>511.99499999999995</v>
      </c>
      <c r="F357" s="52">
        <f>E357*3</f>
        <v>1535.9849999999999</v>
      </c>
      <c r="G357" s="69"/>
    </row>
    <row r="358" spans="1:7" ht="15" customHeight="1" x14ac:dyDescent="0.3">
      <c r="A358" s="9" t="s">
        <v>326</v>
      </c>
      <c r="B358" s="16" t="s">
        <v>5509</v>
      </c>
      <c r="C358" s="16" t="s">
        <v>331</v>
      </c>
      <c r="D358" s="15">
        <v>15</v>
      </c>
      <c r="E358" s="52">
        <v>513.01574667169109</v>
      </c>
      <c r="F358" s="52">
        <f>E358*3</f>
        <v>1539.0472400150734</v>
      </c>
      <c r="G358" s="69"/>
    </row>
    <row r="359" spans="1:7" ht="15" customHeight="1" x14ac:dyDescent="0.3">
      <c r="A359" s="9" t="s">
        <v>326</v>
      </c>
      <c r="B359" s="16" t="s">
        <v>5496</v>
      </c>
      <c r="C359" s="16" t="s">
        <v>312</v>
      </c>
      <c r="D359" s="15">
        <v>15</v>
      </c>
      <c r="E359" s="52">
        <v>511.99499999999995</v>
      </c>
      <c r="F359" s="52">
        <f>E359*3</f>
        <v>1535.9849999999999</v>
      </c>
      <c r="G359" s="69"/>
    </row>
    <row r="360" spans="1:7" ht="15" customHeight="1" x14ac:dyDescent="0.3">
      <c r="A360" s="9" t="s">
        <v>326</v>
      </c>
      <c r="B360" s="16" t="s">
        <v>5229</v>
      </c>
      <c r="C360" s="16" t="s">
        <v>332</v>
      </c>
      <c r="D360" s="15">
        <v>15</v>
      </c>
      <c r="E360" s="52">
        <v>513.01574667169109</v>
      </c>
      <c r="F360" s="52">
        <f>E360*3</f>
        <v>1539.0472400150734</v>
      </c>
      <c r="G360" s="69"/>
    </row>
    <row r="361" spans="1:7" ht="15" customHeight="1" x14ac:dyDescent="0.3">
      <c r="A361" s="9"/>
      <c r="B361" s="16" t="s">
        <v>925</v>
      </c>
      <c r="C361" s="9" t="s">
        <v>196</v>
      </c>
      <c r="D361" s="15"/>
      <c r="E361" s="52"/>
      <c r="F361" s="52"/>
      <c r="G361" s="69"/>
    </row>
    <row r="362" spans="1:7" ht="15" customHeight="1" x14ac:dyDescent="0.3">
      <c r="A362" s="9" t="s">
        <v>326</v>
      </c>
      <c r="B362" s="16" t="s">
        <v>5498</v>
      </c>
      <c r="C362" s="16" t="s">
        <v>314</v>
      </c>
      <c r="D362" s="15">
        <v>15</v>
      </c>
      <c r="E362" s="52">
        <v>511.99499999999995</v>
      </c>
      <c r="F362" s="52">
        <f>E362*3</f>
        <v>1535.9849999999999</v>
      </c>
      <c r="G362" s="69"/>
    </row>
    <row r="363" spans="1:7" ht="15" customHeight="1" x14ac:dyDescent="0.3">
      <c r="A363" s="9" t="s">
        <v>326</v>
      </c>
      <c r="B363" s="16" t="s">
        <v>5510</v>
      </c>
      <c r="C363" s="16" t="s">
        <v>333</v>
      </c>
      <c r="D363" s="15">
        <v>15</v>
      </c>
      <c r="E363" s="52">
        <v>513.01574667169109</v>
      </c>
      <c r="F363" s="52">
        <f>E363*3</f>
        <v>1539.0472400150734</v>
      </c>
      <c r="G363" s="69"/>
    </row>
    <row r="364" spans="1:7" ht="15" customHeight="1" x14ac:dyDescent="0.3">
      <c r="A364" s="9" t="s">
        <v>326</v>
      </c>
      <c r="B364" s="16" t="s">
        <v>279</v>
      </c>
      <c r="C364" s="16" t="s">
        <v>280</v>
      </c>
      <c r="D364" s="15">
        <v>15</v>
      </c>
      <c r="E364" s="52">
        <v>529.65000000000009</v>
      </c>
      <c r="F364" s="52">
        <f>E364*3</f>
        <v>1588.9500000000003</v>
      </c>
      <c r="G364" s="69"/>
    </row>
    <row r="365" spans="1:7" ht="15" customHeight="1" x14ac:dyDescent="0.3">
      <c r="A365" s="9" t="s">
        <v>326</v>
      </c>
      <c r="B365" s="16" t="s">
        <v>281</v>
      </c>
      <c r="C365" s="16" t="s">
        <v>282</v>
      </c>
      <c r="D365" s="15">
        <v>15</v>
      </c>
      <c r="E365" s="52">
        <v>529.65000000000009</v>
      </c>
      <c r="F365" s="52">
        <f>E365*3</f>
        <v>1588.9500000000003</v>
      </c>
      <c r="G365" s="69"/>
    </row>
    <row r="366" spans="1:7" ht="15" customHeight="1" x14ac:dyDescent="0.3">
      <c r="A366" s="12"/>
      <c r="B366" s="16" t="s">
        <v>925</v>
      </c>
      <c r="C366" s="9" t="s">
        <v>28</v>
      </c>
      <c r="D366" s="24">
        <f>SUM(D337:D365)</f>
        <v>360</v>
      </c>
      <c r="E366" s="13"/>
      <c r="F366" s="13"/>
      <c r="G366" s="69"/>
    </row>
    <row r="367" spans="1:7" ht="15" customHeight="1" x14ac:dyDescent="0.3">
      <c r="A367" s="9"/>
      <c r="B367" s="16" t="s">
        <v>925</v>
      </c>
      <c r="C367" s="9" t="s">
        <v>125</v>
      </c>
      <c r="D367" s="24"/>
      <c r="E367" s="13"/>
      <c r="F367" s="13"/>
      <c r="G367" s="69"/>
    </row>
    <row r="368" spans="1:7" ht="15" customHeight="1" x14ac:dyDescent="0.3">
      <c r="A368" s="9" t="s">
        <v>334</v>
      </c>
      <c r="B368" s="16" t="s">
        <v>253</v>
      </c>
      <c r="C368" s="16" t="s">
        <v>254</v>
      </c>
      <c r="D368" s="15">
        <v>15</v>
      </c>
      <c r="E368" s="52">
        <v>433.35</v>
      </c>
      <c r="F368" s="52">
        <f>E368*3</f>
        <v>1300.0500000000002</v>
      </c>
      <c r="G368" s="69"/>
    </row>
    <row r="369" spans="1:7" x14ac:dyDescent="0.3">
      <c r="A369" s="9" t="s">
        <v>334</v>
      </c>
      <c r="B369" s="16" t="s">
        <v>758</v>
      </c>
      <c r="C369" s="16" t="s">
        <v>163</v>
      </c>
      <c r="D369" s="15">
        <v>15</v>
      </c>
      <c r="E369" s="52">
        <v>361.12500000000006</v>
      </c>
      <c r="F369" s="52">
        <f>E369*3</f>
        <v>1083.3750000000002</v>
      </c>
      <c r="G369" s="69"/>
    </row>
    <row r="370" spans="1:7" ht="15" customHeight="1" x14ac:dyDescent="0.3">
      <c r="A370" s="9" t="s">
        <v>334</v>
      </c>
      <c r="B370" s="16" t="s">
        <v>5487</v>
      </c>
      <c r="C370" s="16" t="s">
        <v>303</v>
      </c>
      <c r="D370" s="15">
        <v>15</v>
      </c>
      <c r="E370" s="52">
        <v>418.90499999999997</v>
      </c>
      <c r="F370" s="52">
        <f>E370*3</f>
        <v>1256.7149999999999</v>
      </c>
      <c r="G370" s="69"/>
    </row>
    <row r="371" spans="1:7" ht="15" customHeight="1" x14ac:dyDescent="0.3">
      <c r="A371" s="9" t="s">
        <v>334</v>
      </c>
      <c r="B371" s="16" t="s">
        <v>5500</v>
      </c>
      <c r="C371" s="12" t="s">
        <v>317</v>
      </c>
      <c r="D371" s="15">
        <v>15</v>
      </c>
      <c r="E371" s="52">
        <v>419.74015636774726</v>
      </c>
      <c r="F371" s="52">
        <f>E371*3</f>
        <v>1259.2204691032418</v>
      </c>
      <c r="G371" s="69"/>
    </row>
    <row r="372" spans="1:7" ht="15" customHeight="1" x14ac:dyDescent="0.3">
      <c r="A372" s="9"/>
      <c r="B372" s="16" t="s">
        <v>925</v>
      </c>
      <c r="C372" s="9" t="s">
        <v>134</v>
      </c>
      <c r="D372" s="15"/>
      <c r="E372" s="52"/>
      <c r="F372" s="52"/>
      <c r="G372" s="69"/>
    </row>
    <row r="373" spans="1:7" ht="15" customHeight="1" x14ac:dyDescent="0.3">
      <c r="A373" s="9" t="s">
        <v>334</v>
      </c>
      <c r="B373" s="16" t="s">
        <v>257</v>
      </c>
      <c r="C373" s="16" t="s">
        <v>258</v>
      </c>
      <c r="D373" s="15">
        <v>15</v>
      </c>
      <c r="E373" s="52">
        <v>433.35</v>
      </c>
      <c r="F373" s="52">
        <f>E373*3</f>
        <v>1300.0500000000002</v>
      </c>
      <c r="G373" s="69"/>
    </row>
    <row r="374" spans="1:7" ht="15" customHeight="1" x14ac:dyDescent="0.3">
      <c r="A374" s="9" t="s">
        <v>334</v>
      </c>
      <c r="B374" s="16" t="s">
        <v>259</v>
      </c>
      <c r="C374" s="16" t="s">
        <v>260</v>
      </c>
      <c r="D374" s="15">
        <v>15</v>
      </c>
      <c r="E374" s="52">
        <v>433.35</v>
      </c>
      <c r="F374" s="52">
        <f>E374*3</f>
        <v>1300.0500000000002</v>
      </c>
      <c r="G374" s="69"/>
    </row>
    <row r="375" spans="1:7" ht="15" customHeight="1" x14ac:dyDescent="0.3">
      <c r="A375" s="9" t="s">
        <v>334</v>
      </c>
      <c r="B375" s="16" t="s">
        <v>5489</v>
      </c>
      <c r="C375" s="16" t="s">
        <v>305</v>
      </c>
      <c r="D375" s="15">
        <v>15</v>
      </c>
      <c r="E375" s="52">
        <v>418.90499999999997</v>
      </c>
      <c r="F375" s="52">
        <f>E375*3</f>
        <v>1256.7149999999999</v>
      </c>
      <c r="G375" s="69"/>
    </row>
    <row r="376" spans="1:7" ht="15" customHeight="1" x14ac:dyDescent="0.3">
      <c r="A376" s="9" t="s">
        <v>334</v>
      </c>
      <c r="B376" s="16" t="s">
        <v>5501</v>
      </c>
      <c r="C376" s="16" t="s">
        <v>318</v>
      </c>
      <c r="D376" s="15">
        <v>15</v>
      </c>
      <c r="E376" s="52">
        <v>419.74015636774726</v>
      </c>
      <c r="F376" s="52">
        <f>E376*3</f>
        <v>1259.2204691032418</v>
      </c>
      <c r="G376" s="69"/>
    </row>
    <row r="377" spans="1:7" ht="15" customHeight="1" x14ac:dyDescent="0.3">
      <c r="A377" s="9"/>
      <c r="B377" s="16" t="s">
        <v>925</v>
      </c>
      <c r="C377" s="9" t="s">
        <v>143</v>
      </c>
      <c r="D377" s="15"/>
      <c r="E377" s="52"/>
      <c r="F377" s="52"/>
      <c r="G377" s="69"/>
    </row>
    <row r="378" spans="1:7" ht="15" customHeight="1" x14ac:dyDescent="0.3">
      <c r="A378" s="9" t="s">
        <v>334</v>
      </c>
      <c r="B378" s="16" t="s">
        <v>263</v>
      </c>
      <c r="C378" s="16" t="s">
        <v>4634</v>
      </c>
      <c r="D378" s="15">
        <v>15</v>
      </c>
      <c r="E378" s="52">
        <v>481.5</v>
      </c>
      <c r="F378" s="52">
        <f>E378*3</f>
        <v>1444.5</v>
      </c>
      <c r="G378" s="69"/>
    </row>
    <row r="379" spans="1:7" ht="15" customHeight="1" x14ac:dyDescent="0.3">
      <c r="A379" s="9" t="s">
        <v>334</v>
      </c>
      <c r="B379" s="16" t="s">
        <v>264</v>
      </c>
      <c r="C379" s="16" t="s">
        <v>265</v>
      </c>
      <c r="D379" s="15">
        <v>15</v>
      </c>
      <c r="E379" s="52">
        <v>481.5</v>
      </c>
      <c r="F379" s="52">
        <f>E379*3</f>
        <v>1444.5</v>
      </c>
      <c r="G379" s="69"/>
    </row>
    <row r="380" spans="1:7" ht="15" customHeight="1" x14ac:dyDescent="0.3">
      <c r="A380" s="9" t="s">
        <v>334</v>
      </c>
      <c r="B380" s="16" t="s">
        <v>266</v>
      </c>
      <c r="C380" s="16" t="s">
        <v>267</v>
      </c>
      <c r="D380" s="15">
        <v>15</v>
      </c>
      <c r="E380" s="52">
        <v>481.5</v>
      </c>
      <c r="F380" s="52">
        <f>E380*3</f>
        <v>1444.5</v>
      </c>
      <c r="G380" s="69"/>
    </row>
    <row r="381" spans="1:7" ht="15" customHeight="1" x14ac:dyDescent="0.3">
      <c r="A381" s="9" t="s">
        <v>334</v>
      </c>
      <c r="B381" s="16" t="s">
        <v>268</v>
      </c>
      <c r="C381" s="16" t="s">
        <v>222</v>
      </c>
      <c r="D381" s="15">
        <v>15</v>
      </c>
      <c r="E381" s="52">
        <v>481.5</v>
      </c>
      <c r="F381" s="52">
        <f>E381*3</f>
        <v>1444.5</v>
      </c>
      <c r="G381" s="69"/>
    </row>
    <row r="382" spans="1:7" ht="15" customHeight="1" x14ac:dyDescent="0.3">
      <c r="A382" s="9"/>
      <c r="B382" s="16" t="s">
        <v>925</v>
      </c>
      <c r="C382" s="9" t="s">
        <v>153</v>
      </c>
      <c r="D382" s="15"/>
      <c r="E382" s="52"/>
      <c r="F382" s="52"/>
      <c r="G382" s="69"/>
    </row>
    <row r="383" spans="1:7" ht="15" customHeight="1" x14ac:dyDescent="0.3">
      <c r="A383" s="9" t="s">
        <v>334</v>
      </c>
      <c r="B383" s="16" t="s">
        <v>5491</v>
      </c>
      <c r="C383" s="16" t="s">
        <v>307</v>
      </c>
      <c r="D383" s="15">
        <v>15</v>
      </c>
      <c r="E383" s="52">
        <v>465.45</v>
      </c>
      <c r="F383" s="52">
        <f>E383*3</f>
        <v>1396.35</v>
      </c>
      <c r="G383" s="69"/>
    </row>
    <row r="384" spans="1:7" ht="15" customHeight="1" x14ac:dyDescent="0.3">
      <c r="A384" s="9" t="s">
        <v>334</v>
      </c>
      <c r="B384" s="16" t="s">
        <v>5502</v>
      </c>
      <c r="C384" s="16" t="s">
        <v>321</v>
      </c>
      <c r="D384" s="15">
        <v>15</v>
      </c>
      <c r="E384" s="52">
        <v>466.37795151971915</v>
      </c>
      <c r="F384" s="52">
        <f>E384*3</f>
        <v>1399.1338545591575</v>
      </c>
      <c r="G384" s="69"/>
    </row>
    <row r="385" spans="1:7" ht="15" customHeight="1" x14ac:dyDescent="0.3">
      <c r="A385" s="9" t="s">
        <v>334</v>
      </c>
      <c r="B385" s="16" t="s">
        <v>5493</v>
      </c>
      <c r="C385" s="16" t="s">
        <v>309</v>
      </c>
      <c r="D385" s="15">
        <v>15</v>
      </c>
      <c r="E385" s="52">
        <v>465.45</v>
      </c>
      <c r="F385" s="52">
        <f>E385*3</f>
        <v>1396.35</v>
      </c>
      <c r="G385" s="69"/>
    </row>
    <row r="386" spans="1:7" ht="15" customHeight="1" x14ac:dyDescent="0.3">
      <c r="A386" s="9" t="s">
        <v>334</v>
      </c>
      <c r="B386" s="16" t="s">
        <v>5503</v>
      </c>
      <c r="C386" s="16" t="s">
        <v>322</v>
      </c>
      <c r="D386" s="15">
        <v>15</v>
      </c>
      <c r="E386" s="52">
        <v>466.37795151971915</v>
      </c>
      <c r="F386" s="52">
        <f>E386*3</f>
        <v>1399.1338545591575</v>
      </c>
      <c r="G386" s="69"/>
    </row>
    <row r="387" spans="1:7" ht="15" customHeight="1" x14ac:dyDescent="0.3">
      <c r="A387" s="9"/>
      <c r="B387" s="16" t="s">
        <v>925</v>
      </c>
      <c r="C387" s="9" t="s">
        <v>231</v>
      </c>
      <c r="D387" s="15"/>
      <c r="E387" s="52"/>
      <c r="F387" s="52"/>
      <c r="G387" s="69"/>
    </row>
    <row r="388" spans="1:7" ht="15" customHeight="1" x14ac:dyDescent="0.3">
      <c r="A388" s="9" t="s">
        <v>334</v>
      </c>
      <c r="B388" s="16" t="s">
        <v>5495</v>
      </c>
      <c r="C388" s="16" t="s">
        <v>311</v>
      </c>
      <c r="D388" s="15">
        <v>15</v>
      </c>
      <c r="E388" s="52">
        <v>511.99499999999995</v>
      </c>
      <c r="F388" s="52">
        <f>E388*3</f>
        <v>1535.9849999999999</v>
      </c>
      <c r="G388" s="69"/>
    </row>
    <row r="389" spans="1:7" ht="15" customHeight="1" x14ac:dyDescent="0.3">
      <c r="A389" s="9" t="s">
        <v>334</v>
      </c>
      <c r="B389" s="16" t="s">
        <v>5504</v>
      </c>
      <c r="C389" s="16" t="s">
        <v>323</v>
      </c>
      <c r="D389" s="15">
        <v>15</v>
      </c>
      <c r="E389" s="52">
        <v>513.01574667169109</v>
      </c>
      <c r="F389" s="52">
        <f>E389*3</f>
        <v>1539.0472400150734</v>
      </c>
      <c r="G389" s="69"/>
    </row>
    <row r="390" spans="1:7" ht="15" customHeight="1" x14ac:dyDescent="0.3">
      <c r="A390" s="9" t="s">
        <v>334</v>
      </c>
      <c r="B390" s="16" t="s">
        <v>5497</v>
      </c>
      <c r="C390" s="16" t="s">
        <v>313</v>
      </c>
      <c r="D390" s="15">
        <v>15</v>
      </c>
      <c r="E390" s="52">
        <v>511.99499999999995</v>
      </c>
      <c r="F390" s="52">
        <f>E390*3</f>
        <v>1535.9849999999999</v>
      </c>
      <c r="G390" s="69"/>
    </row>
    <row r="391" spans="1:7" ht="15" customHeight="1" x14ac:dyDescent="0.3">
      <c r="A391" s="9" t="s">
        <v>334</v>
      </c>
      <c r="B391" s="16" t="s">
        <v>5505</v>
      </c>
      <c r="C391" s="16" t="s">
        <v>324</v>
      </c>
      <c r="D391" s="15">
        <v>15</v>
      </c>
      <c r="E391" s="52">
        <v>513.01574667169109</v>
      </c>
      <c r="F391" s="52">
        <f>E391*3</f>
        <v>1539.0472400150734</v>
      </c>
      <c r="G391" s="69"/>
    </row>
    <row r="392" spans="1:7" ht="15" customHeight="1" x14ac:dyDescent="0.3">
      <c r="A392" s="9"/>
      <c r="B392" s="16" t="s">
        <v>925</v>
      </c>
      <c r="C392" s="9" t="s">
        <v>196</v>
      </c>
      <c r="D392" s="15"/>
      <c r="E392" s="52"/>
      <c r="F392" s="52"/>
      <c r="G392" s="69"/>
    </row>
    <row r="393" spans="1:7" ht="15" customHeight="1" x14ac:dyDescent="0.3">
      <c r="A393" s="9" t="s">
        <v>334</v>
      </c>
      <c r="B393" s="16" t="s">
        <v>5499</v>
      </c>
      <c r="C393" s="16" t="s">
        <v>315</v>
      </c>
      <c r="D393" s="15">
        <v>15</v>
      </c>
      <c r="E393" s="52">
        <v>511.99499999999995</v>
      </c>
      <c r="F393" s="52">
        <f>E393*3</f>
        <v>1535.9849999999999</v>
      </c>
      <c r="G393" s="69"/>
    </row>
    <row r="394" spans="1:7" ht="15" customHeight="1" x14ac:dyDescent="0.3">
      <c r="A394" s="9" t="s">
        <v>334</v>
      </c>
      <c r="B394" s="16" t="s">
        <v>5506</v>
      </c>
      <c r="C394" s="16" t="s">
        <v>325</v>
      </c>
      <c r="D394" s="15">
        <v>15</v>
      </c>
      <c r="E394" s="52">
        <v>513.01574667169109</v>
      </c>
      <c r="F394" s="52">
        <f>E394*3</f>
        <v>1539.0472400150734</v>
      </c>
      <c r="G394" s="69"/>
    </row>
    <row r="395" spans="1:7" ht="15" customHeight="1" x14ac:dyDescent="0.3">
      <c r="A395" s="9" t="s">
        <v>334</v>
      </c>
      <c r="B395" s="16" t="s">
        <v>279</v>
      </c>
      <c r="C395" s="16" t="s">
        <v>280</v>
      </c>
      <c r="D395" s="15">
        <v>15</v>
      </c>
      <c r="E395" s="52">
        <v>529.65000000000009</v>
      </c>
      <c r="F395" s="52">
        <f>E395*3</f>
        <v>1588.9500000000003</v>
      </c>
      <c r="G395" s="69"/>
    </row>
    <row r="396" spans="1:7" ht="15" customHeight="1" x14ac:dyDescent="0.3">
      <c r="A396" s="9" t="s">
        <v>334</v>
      </c>
      <c r="B396" s="16" t="s">
        <v>281</v>
      </c>
      <c r="C396" s="16" t="s">
        <v>282</v>
      </c>
      <c r="D396" s="15">
        <v>15</v>
      </c>
      <c r="E396" s="52">
        <v>529.65000000000009</v>
      </c>
      <c r="F396" s="52">
        <f>E396*3</f>
        <v>1588.9500000000003</v>
      </c>
      <c r="G396" s="69"/>
    </row>
    <row r="397" spans="1:7" ht="15" customHeight="1" x14ac:dyDescent="0.3">
      <c r="A397" s="12"/>
      <c r="B397" s="16" t="s">
        <v>925</v>
      </c>
      <c r="C397" s="9" t="s">
        <v>28</v>
      </c>
      <c r="D397" s="24">
        <f>SUM(D368:D396)</f>
        <v>360</v>
      </c>
      <c r="E397" s="52"/>
      <c r="F397" s="52"/>
      <c r="G397" s="69"/>
    </row>
    <row r="398" spans="1:7" ht="15" customHeight="1" x14ac:dyDescent="0.3">
      <c r="A398" s="9" t="s">
        <v>335</v>
      </c>
      <c r="B398" s="16" t="s">
        <v>253</v>
      </c>
      <c r="C398" s="16" t="s">
        <v>254</v>
      </c>
      <c r="D398" s="15">
        <v>15</v>
      </c>
      <c r="E398" s="52">
        <v>433.35</v>
      </c>
      <c r="F398" s="52">
        <f>E398*3</f>
        <v>1300.0500000000002</v>
      </c>
      <c r="G398" s="69"/>
    </row>
    <row r="399" spans="1:7" x14ac:dyDescent="0.3">
      <c r="A399" s="9" t="s">
        <v>335</v>
      </c>
      <c r="B399" s="16" t="s">
        <v>758</v>
      </c>
      <c r="C399" s="16" t="s">
        <v>163</v>
      </c>
      <c r="D399" s="15">
        <v>15</v>
      </c>
      <c r="E399" s="52">
        <v>361.12500000000006</v>
      </c>
      <c r="F399" s="52">
        <f>E399*3</f>
        <v>1083.3750000000002</v>
      </c>
      <c r="G399" s="69"/>
    </row>
    <row r="400" spans="1:7" ht="15" customHeight="1" x14ac:dyDescent="0.3">
      <c r="A400" s="9" t="s">
        <v>335</v>
      </c>
      <c r="B400" s="16" t="s">
        <v>5487</v>
      </c>
      <c r="C400" s="16" t="s">
        <v>303</v>
      </c>
      <c r="D400" s="15">
        <v>15</v>
      </c>
      <c r="E400" s="52">
        <v>418.90499999999997</v>
      </c>
      <c r="F400" s="52">
        <f>E400*3</f>
        <v>1256.7149999999999</v>
      </c>
      <c r="G400" s="69"/>
    </row>
    <row r="401" spans="1:7" ht="15" customHeight="1" x14ac:dyDescent="0.3">
      <c r="A401" s="9" t="s">
        <v>335</v>
      </c>
      <c r="B401" s="16" t="s">
        <v>5320</v>
      </c>
      <c r="C401" s="16" t="s">
        <v>327</v>
      </c>
      <c r="D401" s="15">
        <v>15</v>
      </c>
      <c r="E401" s="52">
        <v>419.74015636774726</v>
      </c>
      <c r="F401" s="52">
        <f>E401*3</f>
        <v>1259.2204691032418</v>
      </c>
      <c r="G401" s="69"/>
    </row>
    <row r="402" spans="1:7" ht="15" customHeight="1" x14ac:dyDescent="0.3">
      <c r="A402" s="9"/>
      <c r="B402" s="16" t="s">
        <v>925</v>
      </c>
      <c r="C402" s="9" t="s">
        <v>134</v>
      </c>
      <c r="D402" s="15"/>
      <c r="E402" s="52"/>
      <c r="F402" s="52"/>
      <c r="G402" s="69"/>
    </row>
    <row r="403" spans="1:7" ht="15" customHeight="1" x14ac:dyDescent="0.3">
      <c r="A403" s="9" t="s">
        <v>335</v>
      </c>
      <c r="B403" s="16" t="s">
        <v>257</v>
      </c>
      <c r="C403" s="16" t="s">
        <v>258</v>
      </c>
      <c r="D403" s="15">
        <v>15</v>
      </c>
      <c r="E403" s="52">
        <v>433.35</v>
      </c>
      <c r="F403" s="52">
        <f>E403*3</f>
        <v>1300.0500000000002</v>
      </c>
      <c r="G403" s="69"/>
    </row>
    <row r="404" spans="1:7" ht="15" customHeight="1" x14ac:dyDescent="0.3">
      <c r="A404" s="9" t="s">
        <v>335</v>
      </c>
      <c r="B404" s="16" t="s">
        <v>259</v>
      </c>
      <c r="C404" s="16" t="s">
        <v>260</v>
      </c>
      <c r="D404" s="15">
        <v>15</v>
      </c>
      <c r="E404" s="52">
        <v>433.35</v>
      </c>
      <c r="F404" s="52">
        <f>E404*3</f>
        <v>1300.0500000000002</v>
      </c>
      <c r="G404" s="69"/>
    </row>
    <row r="405" spans="1:7" ht="15" customHeight="1" x14ac:dyDescent="0.3">
      <c r="A405" s="9" t="s">
        <v>335</v>
      </c>
      <c r="B405" s="16" t="s">
        <v>5489</v>
      </c>
      <c r="C405" s="16" t="s">
        <v>305</v>
      </c>
      <c r="D405" s="15">
        <v>15</v>
      </c>
      <c r="E405" s="52">
        <v>418.90499999999997</v>
      </c>
      <c r="F405" s="52">
        <f>E405*3</f>
        <v>1256.7149999999999</v>
      </c>
      <c r="G405" s="69"/>
    </row>
    <row r="406" spans="1:7" ht="15" customHeight="1" x14ac:dyDescent="0.3">
      <c r="A406" s="9" t="s">
        <v>335</v>
      </c>
      <c r="B406" s="16" t="s">
        <v>5311</v>
      </c>
      <c r="C406" s="16" t="s">
        <v>336</v>
      </c>
      <c r="D406" s="15">
        <v>15</v>
      </c>
      <c r="E406" s="52">
        <v>419.74015636774726</v>
      </c>
      <c r="F406" s="52">
        <f>E406*3</f>
        <v>1259.2204691032418</v>
      </c>
      <c r="G406" s="69"/>
    </row>
    <row r="407" spans="1:7" ht="15" customHeight="1" x14ac:dyDescent="0.3">
      <c r="A407" s="9"/>
      <c r="B407" s="16" t="s">
        <v>925</v>
      </c>
      <c r="C407" s="9" t="s">
        <v>143</v>
      </c>
      <c r="D407" s="15"/>
      <c r="E407" s="52"/>
      <c r="F407" s="52"/>
      <c r="G407" s="69"/>
    </row>
    <row r="408" spans="1:7" ht="15" customHeight="1" x14ac:dyDescent="0.3">
      <c r="A408" s="9" t="s">
        <v>335</v>
      </c>
      <c r="B408" s="16" t="s">
        <v>263</v>
      </c>
      <c r="C408" s="16" t="s">
        <v>4634</v>
      </c>
      <c r="D408" s="15">
        <v>15</v>
      </c>
      <c r="E408" s="52">
        <v>481.5</v>
      </c>
      <c r="F408" s="52">
        <f>E408*3</f>
        <v>1444.5</v>
      </c>
      <c r="G408" s="69"/>
    </row>
    <row r="409" spans="1:7" ht="15" customHeight="1" x14ac:dyDescent="0.3">
      <c r="A409" s="9" t="s">
        <v>335</v>
      </c>
      <c r="B409" s="16" t="s">
        <v>264</v>
      </c>
      <c r="C409" s="16" t="s">
        <v>265</v>
      </c>
      <c r="D409" s="15">
        <v>15</v>
      </c>
      <c r="E409" s="52">
        <v>481.5</v>
      </c>
      <c r="F409" s="52">
        <f>E409*3</f>
        <v>1444.5</v>
      </c>
      <c r="G409" s="69"/>
    </row>
    <row r="410" spans="1:7" ht="15" customHeight="1" x14ac:dyDescent="0.3">
      <c r="A410" s="9" t="s">
        <v>335</v>
      </c>
      <c r="B410" s="16" t="s">
        <v>266</v>
      </c>
      <c r="C410" s="16" t="s">
        <v>267</v>
      </c>
      <c r="D410" s="15">
        <v>15</v>
      </c>
      <c r="E410" s="52">
        <v>481.5</v>
      </c>
      <c r="F410" s="52">
        <f>E410*3</f>
        <v>1444.5</v>
      </c>
      <c r="G410" s="69"/>
    </row>
    <row r="411" spans="1:7" ht="15" customHeight="1" x14ac:dyDescent="0.3">
      <c r="A411" s="9" t="s">
        <v>335</v>
      </c>
      <c r="B411" s="16" t="s">
        <v>268</v>
      </c>
      <c r="C411" s="16" t="s">
        <v>222</v>
      </c>
      <c r="D411" s="15">
        <v>15</v>
      </c>
      <c r="E411" s="52">
        <v>481.5</v>
      </c>
      <c r="F411" s="52">
        <f>E411*3</f>
        <v>1444.5</v>
      </c>
      <c r="G411" s="69"/>
    </row>
    <row r="412" spans="1:7" ht="15" customHeight="1" x14ac:dyDescent="0.3">
      <c r="A412" s="9"/>
      <c r="B412" s="16" t="s">
        <v>925</v>
      </c>
      <c r="C412" s="9" t="s">
        <v>153</v>
      </c>
      <c r="D412" s="15"/>
      <c r="E412" s="52"/>
      <c r="F412" s="52"/>
      <c r="G412" s="69"/>
    </row>
    <row r="413" spans="1:7" ht="15" customHeight="1" x14ac:dyDescent="0.3">
      <c r="A413" s="9" t="s">
        <v>335</v>
      </c>
      <c r="B413" s="16" t="s">
        <v>5491</v>
      </c>
      <c r="C413" s="16" t="s">
        <v>307</v>
      </c>
      <c r="D413" s="15">
        <v>15</v>
      </c>
      <c r="E413" s="52">
        <v>465.45</v>
      </c>
      <c r="F413" s="52">
        <f>E413*3</f>
        <v>1396.35</v>
      </c>
      <c r="G413" s="69"/>
    </row>
    <row r="414" spans="1:7" ht="15" customHeight="1" x14ac:dyDescent="0.3">
      <c r="A414" s="9" t="s">
        <v>335</v>
      </c>
      <c r="B414" s="16" t="s">
        <v>5507</v>
      </c>
      <c r="C414" s="16" t="s">
        <v>329</v>
      </c>
      <c r="D414" s="15">
        <v>15</v>
      </c>
      <c r="E414" s="52">
        <v>466.37795151971915</v>
      </c>
      <c r="F414" s="52">
        <f>E414*3</f>
        <v>1399.1338545591575</v>
      </c>
      <c r="G414" s="69"/>
    </row>
    <row r="415" spans="1:7" ht="15" customHeight="1" x14ac:dyDescent="0.3">
      <c r="A415" s="9" t="s">
        <v>335</v>
      </c>
      <c r="B415" s="16" t="s">
        <v>5493</v>
      </c>
      <c r="C415" s="16" t="s">
        <v>309</v>
      </c>
      <c r="D415" s="15">
        <v>15</v>
      </c>
      <c r="E415" s="52">
        <v>465.45</v>
      </c>
      <c r="F415" s="52">
        <f>E415*3</f>
        <v>1396.35</v>
      </c>
      <c r="G415" s="69"/>
    </row>
    <row r="416" spans="1:7" ht="15" customHeight="1" x14ac:dyDescent="0.3">
      <c r="A416" s="9" t="s">
        <v>335</v>
      </c>
      <c r="B416" s="16" t="s">
        <v>5508</v>
      </c>
      <c r="C416" s="16" t="s">
        <v>330</v>
      </c>
      <c r="D416" s="15">
        <v>15</v>
      </c>
      <c r="E416" s="52">
        <v>466.37795151971915</v>
      </c>
      <c r="F416" s="52">
        <f>E416*3</f>
        <v>1399.1338545591575</v>
      </c>
      <c r="G416" s="69"/>
    </row>
    <row r="417" spans="1:7" ht="15" customHeight="1" x14ac:dyDescent="0.3">
      <c r="A417" s="9"/>
      <c r="B417" s="16" t="s">
        <v>925</v>
      </c>
      <c r="C417" s="9" t="s">
        <v>231</v>
      </c>
      <c r="D417" s="15"/>
      <c r="E417" s="52"/>
      <c r="F417" s="52"/>
      <c r="G417" s="69"/>
    </row>
    <row r="418" spans="1:7" ht="15" customHeight="1" x14ac:dyDescent="0.3">
      <c r="A418" s="9" t="s">
        <v>335</v>
      </c>
      <c r="B418" s="16" t="s">
        <v>5495</v>
      </c>
      <c r="C418" s="16" t="s">
        <v>337</v>
      </c>
      <c r="D418" s="15">
        <v>15</v>
      </c>
      <c r="E418" s="52">
        <v>511.99499999999995</v>
      </c>
      <c r="F418" s="52">
        <f>E418*3</f>
        <v>1535.9849999999999</v>
      </c>
      <c r="G418" s="69"/>
    </row>
    <row r="419" spans="1:7" ht="15" customHeight="1" x14ac:dyDescent="0.3">
      <c r="A419" s="9" t="s">
        <v>335</v>
      </c>
      <c r="B419" s="16" t="s">
        <v>5509</v>
      </c>
      <c r="C419" s="16" t="s">
        <v>338</v>
      </c>
      <c r="D419" s="15">
        <v>15</v>
      </c>
      <c r="E419" s="52">
        <v>513.01574667169109</v>
      </c>
      <c r="F419" s="52">
        <f>E419*3</f>
        <v>1539.0472400150734</v>
      </c>
      <c r="G419" s="69"/>
    </row>
    <row r="420" spans="1:7" ht="15" customHeight="1" x14ac:dyDescent="0.3">
      <c r="A420" s="9" t="s">
        <v>335</v>
      </c>
      <c r="B420" s="16" t="s">
        <v>5497</v>
      </c>
      <c r="C420" s="16" t="s">
        <v>339</v>
      </c>
      <c r="D420" s="15">
        <v>15</v>
      </c>
      <c r="E420" s="52">
        <v>511.99499999999995</v>
      </c>
      <c r="F420" s="52">
        <f>E420*3</f>
        <v>1535.9849999999999</v>
      </c>
      <c r="G420" s="69"/>
    </row>
    <row r="421" spans="1:7" ht="15" customHeight="1" x14ac:dyDescent="0.3">
      <c r="A421" s="9" t="s">
        <v>335</v>
      </c>
      <c r="B421" s="16" t="s">
        <v>5229</v>
      </c>
      <c r="C421" s="16" t="s">
        <v>340</v>
      </c>
      <c r="D421" s="15">
        <v>15</v>
      </c>
      <c r="E421" s="52">
        <v>513.01574667169109</v>
      </c>
      <c r="F421" s="52">
        <f>E421*3</f>
        <v>1539.0472400150734</v>
      </c>
      <c r="G421" s="69"/>
    </row>
    <row r="422" spans="1:7" ht="15" customHeight="1" x14ac:dyDescent="0.3">
      <c r="A422" s="9"/>
      <c r="B422" s="16" t="s">
        <v>925</v>
      </c>
      <c r="C422" s="9" t="s">
        <v>196</v>
      </c>
      <c r="D422" s="15"/>
      <c r="E422" s="52"/>
      <c r="F422" s="52"/>
      <c r="G422" s="69"/>
    </row>
    <row r="423" spans="1:7" ht="15" customHeight="1" x14ac:dyDescent="0.3">
      <c r="A423" s="9" t="s">
        <v>335</v>
      </c>
      <c r="B423" s="16" t="s">
        <v>5499</v>
      </c>
      <c r="C423" s="16" t="s">
        <v>315</v>
      </c>
      <c r="D423" s="15">
        <v>15</v>
      </c>
      <c r="E423" s="52">
        <v>511.99499999999995</v>
      </c>
      <c r="F423" s="52">
        <f>E423*3</f>
        <v>1535.9849999999999</v>
      </c>
      <c r="G423" s="69"/>
    </row>
    <row r="424" spans="1:7" ht="15" customHeight="1" x14ac:dyDescent="0.3">
      <c r="A424" s="9" t="s">
        <v>335</v>
      </c>
      <c r="B424" s="16" t="s">
        <v>5510</v>
      </c>
      <c r="C424" s="16" t="s">
        <v>333</v>
      </c>
      <c r="D424" s="15">
        <v>15</v>
      </c>
      <c r="E424" s="52">
        <v>513.01574667169109</v>
      </c>
      <c r="F424" s="52">
        <f>E424*3</f>
        <v>1539.0472400150734</v>
      </c>
      <c r="G424" s="69"/>
    </row>
    <row r="425" spans="1:7" ht="15" customHeight="1" x14ac:dyDescent="0.3">
      <c r="A425" s="9" t="s">
        <v>335</v>
      </c>
      <c r="B425" s="16" t="s">
        <v>279</v>
      </c>
      <c r="C425" s="16" t="s">
        <v>280</v>
      </c>
      <c r="D425" s="15">
        <v>15</v>
      </c>
      <c r="E425" s="52">
        <v>529.65000000000009</v>
      </c>
      <c r="F425" s="52">
        <f>E425*3</f>
        <v>1588.9500000000003</v>
      </c>
      <c r="G425" s="69"/>
    </row>
    <row r="426" spans="1:7" ht="15" customHeight="1" x14ac:dyDescent="0.3">
      <c r="A426" s="9" t="s">
        <v>335</v>
      </c>
      <c r="B426" s="16" t="s">
        <v>281</v>
      </c>
      <c r="C426" s="16" t="s">
        <v>282</v>
      </c>
      <c r="D426" s="15">
        <v>15</v>
      </c>
      <c r="E426" s="52">
        <v>529.65000000000009</v>
      </c>
      <c r="F426" s="52">
        <f>E426*3</f>
        <v>1588.9500000000003</v>
      </c>
      <c r="G426" s="69"/>
    </row>
    <row r="427" spans="1:7" ht="15" customHeight="1" x14ac:dyDescent="0.3">
      <c r="A427" s="12"/>
      <c r="B427" s="16" t="s">
        <v>925</v>
      </c>
      <c r="C427" s="9" t="s">
        <v>28</v>
      </c>
      <c r="D427" s="24">
        <f>SUM(D398:D426)</f>
        <v>360</v>
      </c>
      <c r="E427" s="13"/>
      <c r="F427" s="13"/>
      <c r="G427" s="69"/>
    </row>
    <row r="428" spans="1:7" ht="15" customHeight="1" x14ac:dyDescent="0.3">
      <c r="A428" s="9"/>
      <c r="B428" s="16" t="s">
        <v>925</v>
      </c>
      <c r="C428" s="9" t="s">
        <v>125</v>
      </c>
      <c r="D428" s="24"/>
      <c r="E428" s="13"/>
      <c r="F428" s="13"/>
      <c r="G428" s="69"/>
    </row>
    <row r="429" spans="1:7" ht="15" customHeight="1" x14ac:dyDescent="0.3">
      <c r="A429" s="9" t="s">
        <v>341</v>
      </c>
      <c r="B429" s="16" t="s">
        <v>253</v>
      </c>
      <c r="C429" s="16" t="s">
        <v>254</v>
      </c>
      <c r="D429" s="15">
        <v>15</v>
      </c>
      <c r="E429" s="52">
        <v>433.35</v>
      </c>
      <c r="F429" s="52">
        <f>E429*3</f>
        <v>1300.0500000000002</v>
      </c>
      <c r="G429" s="69"/>
    </row>
    <row r="430" spans="1:7" x14ac:dyDescent="0.3">
      <c r="A430" s="9" t="s">
        <v>341</v>
      </c>
      <c r="B430" s="16" t="s">
        <v>758</v>
      </c>
      <c r="C430" s="16" t="s">
        <v>163</v>
      </c>
      <c r="D430" s="15">
        <v>15</v>
      </c>
      <c r="E430" s="52">
        <v>361.12500000000006</v>
      </c>
      <c r="F430" s="52">
        <f>E430*3</f>
        <v>1083.3750000000002</v>
      </c>
      <c r="G430" s="69"/>
    </row>
    <row r="431" spans="1:7" ht="15" customHeight="1" x14ac:dyDescent="0.3">
      <c r="A431" s="9" t="s">
        <v>341</v>
      </c>
      <c r="B431" s="16" t="s">
        <v>5511</v>
      </c>
      <c r="C431" s="16" t="s">
        <v>342</v>
      </c>
      <c r="D431" s="15">
        <v>15</v>
      </c>
      <c r="E431" s="52">
        <v>418.90499999999997</v>
      </c>
      <c r="F431" s="52">
        <f>E431*3</f>
        <v>1256.7149999999999</v>
      </c>
      <c r="G431" s="69"/>
    </row>
    <row r="432" spans="1:7" ht="15" customHeight="1" x14ac:dyDescent="0.3">
      <c r="A432" s="9" t="s">
        <v>341</v>
      </c>
      <c r="B432" s="16" t="s">
        <v>5512</v>
      </c>
      <c r="C432" s="16" t="s">
        <v>343</v>
      </c>
      <c r="D432" s="15">
        <v>15</v>
      </c>
      <c r="E432" s="52">
        <v>418.90499999999997</v>
      </c>
      <c r="F432" s="52">
        <f>E432*3</f>
        <v>1256.7149999999999</v>
      </c>
      <c r="G432" s="69"/>
    </row>
    <row r="433" spans="1:7" ht="15" customHeight="1" x14ac:dyDescent="0.3">
      <c r="A433" s="9"/>
      <c r="B433" s="16" t="s">
        <v>925</v>
      </c>
      <c r="C433" s="9" t="s">
        <v>134</v>
      </c>
      <c r="D433" s="15"/>
      <c r="E433" s="52"/>
      <c r="F433" s="52"/>
      <c r="G433" s="69"/>
    </row>
    <row r="434" spans="1:7" ht="15" customHeight="1" x14ac:dyDescent="0.3">
      <c r="A434" s="9" t="s">
        <v>341</v>
      </c>
      <c r="B434" s="16" t="s">
        <v>257</v>
      </c>
      <c r="C434" s="16" t="s">
        <v>258</v>
      </c>
      <c r="D434" s="15">
        <v>15</v>
      </c>
      <c r="E434" s="52">
        <v>433.35</v>
      </c>
      <c r="F434" s="52">
        <f>E434*3</f>
        <v>1300.0500000000002</v>
      </c>
      <c r="G434" s="69"/>
    </row>
    <row r="435" spans="1:7" ht="15" customHeight="1" x14ac:dyDescent="0.3">
      <c r="A435" s="9" t="s">
        <v>341</v>
      </c>
      <c r="B435" s="16" t="s">
        <v>259</v>
      </c>
      <c r="C435" s="16" t="s">
        <v>260</v>
      </c>
      <c r="D435" s="15">
        <v>15</v>
      </c>
      <c r="E435" s="52">
        <v>433.35</v>
      </c>
      <c r="F435" s="52">
        <f>E435*3</f>
        <v>1300.0500000000002</v>
      </c>
      <c r="G435" s="69"/>
    </row>
    <row r="436" spans="1:7" ht="15" customHeight="1" x14ac:dyDescent="0.3">
      <c r="A436" s="9" t="s">
        <v>341</v>
      </c>
      <c r="B436" s="16" t="s">
        <v>5513</v>
      </c>
      <c r="C436" s="16" t="s">
        <v>344</v>
      </c>
      <c r="D436" s="15">
        <v>15</v>
      </c>
      <c r="E436" s="52">
        <v>418.90499999999997</v>
      </c>
      <c r="F436" s="52">
        <f>E436*3</f>
        <v>1256.7149999999999</v>
      </c>
      <c r="G436" s="69"/>
    </row>
    <row r="437" spans="1:7" ht="15" customHeight="1" x14ac:dyDescent="0.3">
      <c r="A437" s="9" t="s">
        <v>341</v>
      </c>
      <c r="B437" s="16" t="s">
        <v>5514</v>
      </c>
      <c r="C437" s="16" t="s">
        <v>345</v>
      </c>
      <c r="D437" s="15">
        <v>15</v>
      </c>
      <c r="E437" s="52">
        <v>418.90499999999997</v>
      </c>
      <c r="F437" s="52">
        <f>E437*3</f>
        <v>1256.7149999999999</v>
      </c>
      <c r="G437" s="69"/>
    </row>
    <row r="438" spans="1:7" ht="15" customHeight="1" x14ac:dyDescent="0.3">
      <c r="A438" s="9"/>
      <c r="B438" s="16" t="s">
        <v>925</v>
      </c>
      <c r="C438" s="9" t="s">
        <v>143</v>
      </c>
      <c r="D438" s="15"/>
      <c r="E438" s="52"/>
      <c r="F438" s="52"/>
      <c r="G438" s="69"/>
    </row>
    <row r="439" spans="1:7" ht="15" customHeight="1" x14ac:dyDescent="0.3">
      <c r="A439" s="9" t="s">
        <v>341</v>
      </c>
      <c r="B439" s="16" t="s">
        <v>263</v>
      </c>
      <c r="C439" s="16" t="s">
        <v>4634</v>
      </c>
      <c r="D439" s="15">
        <v>15</v>
      </c>
      <c r="E439" s="52">
        <v>481.5</v>
      </c>
      <c r="F439" s="52">
        <f>E439*3</f>
        <v>1444.5</v>
      </c>
      <c r="G439" s="69"/>
    </row>
    <row r="440" spans="1:7" ht="15" customHeight="1" x14ac:dyDescent="0.3">
      <c r="A440" s="9" t="s">
        <v>341</v>
      </c>
      <c r="B440" s="16" t="s">
        <v>264</v>
      </c>
      <c r="C440" s="16" t="s">
        <v>265</v>
      </c>
      <c r="D440" s="15">
        <v>15</v>
      </c>
      <c r="E440" s="52">
        <v>481.5</v>
      </c>
      <c r="F440" s="52">
        <f>E440*3</f>
        <v>1444.5</v>
      </c>
      <c r="G440" s="69"/>
    </row>
    <row r="441" spans="1:7" ht="15" customHeight="1" x14ac:dyDescent="0.3">
      <c r="A441" s="9" t="s">
        <v>341</v>
      </c>
      <c r="B441" s="16" t="s">
        <v>266</v>
      </c>
      <c r="C441" s="16" t="s">
        <v>267</v>
      </c>
      <c r="D441" s="15">
        <v>15</v>
      </c>
      <c r="E441" s="52">
        <v>481.5</v>
      </c>
      <c r="F441" s="52">
        <f>E441*3</f>
        <v>1444.5</v>
      </c>
      <c r="G441" s="69"/>
    </row>
    <row r="442" spans="1:7" ht="15" customHeight="1" x14ac:dyDescent="0.3">
      <c r="A442" s="9" t="s">
        <v>341</v>
      </c>
      <c r="B442" s="16" t="s">
        <v>268</v>
      </c>
      <c r="C442" s="16" t="s">
        <v>222</v>
      </c>
      <c r="D442" s="15">
        <v>15</v>
      </c>
      <c r="E442" s="52">
        <v>481.5</v>
      </c>
      <c r="F442" s="52">
        <f>E442*3</f>
        <v>1444.5</v>
      </c>
      <c r="G442" s="69"/>
    </row>
    <row r="443" spans="1:7" ht="15" customHeight="1" x14ac:dyDescent="0.3">
      <c r="A443" s="9"/>
      <c r="B443" s="16" t="s">
        <v>925</v>
      </c>
      <c r="C443" s="9" t="s">
        <v>153</v>
      </c>
      <c r="D443" s="15"/>
      <c r="E443" s="52"/>
      <c r="F443" s="52"/>
      <c r="G443" s="69"/>
    </row>
    <row r="444" spans="1:7" ht="15" customHeight="1" x14ac:dyDescent="0.3">
      <c r="A444" s="9" t="s">
        <v>341</v>
      </c>
      <c r="B444" s="16" t="s">
        <v>5515</v>
      </c>
      <c r="C444" s="16" t="s">
        <v>346</v>
      </c>
      <c r="D444" s="15">
        <v>15</v>
      </c>
      <c r="E444" s="52">
        <v>465.45</v>
      </c>
      <c r="F444" s="52">
        <f>E444*3</f>
        <v>1396.35</v>
      </c>
      <c r="G444" s="69"/>
    </row>
    <row r="445" spans="1:7" ht="15" customHeight="1" x14ac:dyDescent="0.3">
      <c r="A445" s="9" t="s">
        <v>341</v>
      </c>
      <c r="B445" s="16" t="s">
        <v>5516</v>
      </c>
      <c r="C445" s="16" t="s">
        <v>347</v>
      </c>
      <c r="D445" s="15">
        <v>15</v>
      </c>
      <c r="E445" s="52">
        <v>465.45</v>
      </c>
      <c r="F445" s="52">
        <f>E445*3</f>
        <v>1396.35</v>
      </c>
      <c r="G445" s="69"/>
    </row>
    <row r="446" spans="1:7" ht="15" customHeight="1" x14ac:dyDescent="0.3">
      <c r="A446" s="9" t="s">
        <v>341</v>
      </c>
      <c r="B446" s="16" t="s">
        <v>5517</v>
      </c>
      <c r="C446" s="16" t="s">
        <v>348</v>
      </c>
      <c r="D446" s="15">
        <v>15</v>
      </c>
      <c r="E446" s="52">
        <v>465.45</v>
      </c>
      <c r="F446" s="52">
        <f>E446*3</f>
        <v>1396.35</v>
      </c>
      <c r="G446" s="69"/>
    </row>
    <row r="447" spans="1:7" ht="15" customHeight="1" x14ac:dyDescent="0.3">
      <c r="A447" s="9" t="s">
        <v>341</v>
      </c>
      <c r="B447" s="16" t="s">
        <v>5518</v>
      </c>
      <c r="C447" s="16" t="s">
        <v>349</v>
      </c>
      <c r="D447" s="15">
        <v>15</v>
      </c>
      <c r="E447" s="52">
        <v>465.45</v>
      </c>
      <c r="F447" s="52">
        <f>E447*3</f>
        <v>1396.35</v>
      </c>
      <c r="G447" s="69"/>
    </row>
    <row r="448" spans="1:7" ht="15" customHeight="1" x14ac:dyDescent="0.3">
      <c r="A448" s="9"/>
      <c r="B448" s="16" t="s">
        <v>925</v>
      </c>
      <c r="C448" s="9" t="s">
        <v>231</v>
      </c>
      <c r="D448" s="15"/>
      <c r="E448" s="52"/>
      <c r="F448" s="52"/>
      <c r="G448" s="69"/>
    </row>
    <row r="449" spans="1:7" ht="15" customHeight="1" x14ac:dyDescent="0.3">
      <c r="A449" s="9" t="s">
        <v>341</v>
      </c>
      <c r="B449" s="16" t="s">
        <v>5519</v>
      </c>
      <c r="C449" s="16" t="s">
        <v>350</v>
      </c>
      <c r="D449" s="15">
        <v>15</v>
      </c>
      <c r="E449" s="52">
        <v>511.99499999999995</v>
      </c>
      <c r="F449" s="52">
        <f>E449*3</f>
        <v>1535.9849999999999</v>
      </c>
      <c r="G449" s="69"/>
    </row>
    <row r="450" spans="1:7" ht="15" customHeight="1" x14ac:dyDescent="0.3">
      <c r="A450" s="9" t="s">
        <v>341</v>
      </c>
      <c r="B450" s="16" t="s">
        <v>5520</v>
      </c>
      <c r="C450" s="16" t="s">
        <v>351</v>
      </c>
      <c r="D450" s="15">
        <v>15</v>
      </c>
      <c r="E450" s="52">
        <v>511.99499999999995</v>
      </c>
      <c r="F450" s="52">
        <f>E450*3</f>
        <v>1535.9849999999999</v>
      </c>
      <c r="G450" s="69"/>
    </row>
    <row r="451" spans="1:7" ht="15" customHeight="1" x14ac:dyDescent="0.3">
      <c r="A451" s="9" t="s">
        <v>341</v>
      </c>
      <c r="B451" s="16" t="s">
        <v>5521</v>
      </c>
      <c r="C451" s="16" t="s">
        <v>352</v>
      </c>
      <c r="D451" s="15">
        <v>15</v>
      </c>
      <c r="E451" s="52">
        <v>511.99499999999995</v>
      </c>
      <c r="F451" s="52">
        <f>E451*3</f>
        <v>1535.9849999999999</v>
      </c>
      <c r="G451" s="69"/>
    </row>
    <row r="452" spans="1:7" ht="15" customHeight="1" x14ac:dyDescent="0.3">
      <c r="A452" s="9" t="s">
        <v>341</v>
      </c>
      <c r="B452" s="16" t="s">
        <v>5522</v>
      </c>
      <c r="C452" s="16" t="s">
        <v>353</v>
      </c>
      <c r="D452" s="15">
        <v>15</v>
      </c>
      <c r="E452" s="52">
        <v>511.99499999999995</v>
      </c>
      <c r="F452" s="52">
        <f>E452*3</f>
        <v>1535.9849999999999</v>
      </c>
      <c r="G452" s="69"/>
    </row>
    <row r="453" spans="1:7" ht="15" customHeight="1" x14ac:dyDescent="0.3">
      <c r="A453" s="9"/>
      <c r="B453" s="16" t="s">
        <v>925</v>
      </c>
      <c r="C453" s="9" t="s">
        <v>196</v>
      </c>
      <c r="D453" s="15"/>
      <c r="E453" s="52"/>
      <c r="F453" s="52"/>
      <c r="G453" s="69"/>
    </row>
    <row r="454" spans="1:7" ht="15" customHeight="1" x14ac:dyDescent="0.3">
      <c r="A454" s="9" t="s">
        <v>341</v>
      </c>
      <c r="B454" s="16" t="s">
        <v>5523</v>
      </c>
      <c r="C454" s="16" t="s">
        <v>354</v>
      </c>
      <c r="D454" s="15">
        <v>15</v>
      </c>
      <c r="E454" s="52">
        <v>511.99499999999995</v>
      </c>
      <c r="F454" s="52">
        <f>E454*3</f>
        <v>1535.9849999999999</v>
      </c>
      <c r="G454" s="69"/>
    </row>
    <row r="455" spans="1:7" ht="15" customHeight="1" x14ac:dyDescent="0.3">
      <c r="A455" s="9" t="s">
        <v>341</v>
      </c>
      <c r="B455" s="16" t="s">
        <v>5524</v>
      </c>
      <c r="C455" s="16" t="s">
        <v>355</v>
      </c>
      <c r="D455" s="15">
        <v>15</v>
      </c>
      <c r="E455" s="52">
        <v>511.99499999999995</v>
      </c>
      <c r="F455" s="52">
        <f>E455*3</f>
        <v>1535.9849999999999</v>
      </c>
      <c r="G455" s="69"/>
    </row>
    <row r="456" spans="1:7" ht="15" customHeight="1" x14ac:dyDescent="0.3">
      <c r="A456" s="9" t="s">
        <v>341</v>
      </c>
      <c r="B456" s="16" t="s">
        <v>279</v>
      </c>
      <c r="C456" s="16" t="s">
        <v>280</v>
      </c>
      <c r="D456" s="15">
        <v>15</v>
      </c>
      <c r="E456" s="52">
        <v>529.65000000000009</v>
      </c>
      <c r="F456" s="52">
        <f>E456*3</f>
        <v>1588.9500000000003</v>
      </c>
      <c r="G456" s="69"/>
    </row>
    <row r="457" spans="1:7" ht="15" customHeight="1" x14ac:dyDescent="0.3">
      <c r="A457" s="9" t="s">
        <v>341</v>
      </c>
      <c r="B457" s="16" t="s">
        <v>281</v>
      </c>
      <c r="C457" s="16" t="s">
        <v>282</v>
      </c>
      <c r="D457" s="15">
        <v>15</v>
      </c>
      <c r="E457" s="52">
        <v>529.65000000000009</v>
      </c>
      <c r="F457" s="52">
        <f>E457*3</f>
        <v>1588.9500000000003</v>
      </c>
      <c r="G457" s="69"/>
    </row>
    <row r="458" spans="1:7" ht="15" customHeight="1" x14ac:dyDescent="0.3">
      <c r="A458" s="12"/>
      <c r="B458" s="16" t="s">
        <v>925</v>
      </c>
      <c r="C458" s="9" t="s">
        <v>28</v>
      </c>
      <c r="D458" s="24">
        <f>SUM(D429:D457)</f>
        <v>360</v>
      </c>
      <c r="E458" s="13"/>
      <c r="F458" s="13"/>
      <c r="G458" s="69"/>
    </row>
    <row r="459" spans="1:7" ht="15" customHeight="1" x14ac:dyDescent="0.3">
      <c r="A459" s="9"/>
      <c r="B459" s="16" t="s">
        <v>925</v>
      </c>
      <c r="C459" s="9" t="s">
        <v>125</v>
      </c>
      <c r="D459" s="24"/>
      <c r="E459" s="13"/>
      <c r="F459" s="13"/>
      <c r="G459" s="69"/>
    </row>
    <row r="460" spans="1:7" ht="15" customHeight="1" x14ac:dyDescent="0.3">
      <c r="A460" s="9" t="s">
        <v>356</v>
      </c>
      <c r="B460" s="16" t="s">
        <v>253</v>
      </c>
      <c r="C460" s="10" t="s">
        <v>254</v>
      </c>
      <c r="D460" s="15">
        <v>15</v>
      </c>
      <c r="E460" s="52">
        <v>433.35</v>
      </c>
      <c r="F460" s="52">
        <f>E460*3</f>
        <v>1300.0500000000002</v>
      </c>
      <c r="G460" s="69"/>
    </row>
    <row r="461" spans="1:7" x14ac:dyDescent="0.3">
      <c r="A461" s="9" t="s">
        <v>356</v>
      </c>
      <c r="B461" s="16" t="s">
        <v>758</v>
      </c>
      <c r="C461" s="16" t="s">
        <v>163</v>
      </c>
      <c r="D461" s="15">
        <v>15</v>
      </c>
      <c r="E461" s="52">
        <v>361.12500000000006</v>
      </c>
      <c r="F461" s="52">
        <f>E461*3</f>
        <v>1083.3750000000002</v>
      </c>
      <c r="G461" s="69"/>
    </row>
    <row r="462" spans="1:7" ht="15" customHeight="1" x14ac:dyDescent="0.3">
      <c r="A462" s="9" t="s">
        <v>356</v>
      </c>
      <c r="B462" s="16" t="s">
        <v>5525</v>
      </c>
      <c r="C462" s="16" t="s">
        <v>357</v>
      </c>
      <c r="D462" s="15">
        <v>15</v>
      </c>
      <c r="E462" s="52">
        <v>361.12500000000006</v>
      </c>
      <c r="F462" s="52">
        <f>E462*3</f>
        <v>1083.3750000000002</v>
      </c>
      <c r="G462" s="69"/>
    </row>
    <row r="463" spans="1:7" ht="15" customHeight="1" x14ac:dyDescent="0.3">
      <c r="A463" s="9" t="s">
        <v>356</v>
      </c>
      <c r="B463" s="16" t="s">
        <v>5526</v>
      </c>
      <c r="C463" s="16" t="s">
        <v>358</v>
      </c>
      <c r="D463" s="15">
        <v>15</v>
      </c>
      <c r="E463" s="52">
        <v>361.12500000000006</v>
      </c>
      <c r="F463" s="52">
        <f>E463*3</f>
        <v>1083.3750000000002</v>
      </c>
      <c r="G463" s="69"/>
    </row>
    <row r="464" spans="1:7" ht="15" customHeight="1" x14ac:dyDescent="0.3">
      <c r="A464" s="9"/>
      <c r="B464" s="16" t="s">
        <v>925</v>
      </c>
      <c r="C464" s="9" t="s">
        <v>134</v>
      </c>
      <c r="D464" s="15"/>
      <c r="E464" s="52"/>
      <c r="F464" s="52"/>
      <c r="G464" s="69"/>
    </row>
    <row r="465" spans="1:7" ht="15" customHeight="1" x14ac:dyDescent="0.3">
      <c r="A465" s="9" t="s">
        <v>356</v>
      </c>
      <c r="B465" s="16" t="s">
        <v>257</v>
      </c>
      <c r="C465" s="16" t="s">
        <v>258</v>
      </c>
      <c r="D465" s="15">
        <v>15</v>
      </c>
      <c r="E465" s="52">
        <v>433.35</v>
      </c>
      <c r="F465" s="52">
        <f>E465*3</f>
        <v>1300.0500000000002</v>
      </c>
      <c r="G465" s="69"/>
    </row>
    <row r="466" spans="1:7" ht="15" customHeight="1" x14ac:dyDescent="0.3">
      <c r="A466" s="9" t="s">
        <v>356</v>
      </c>
      <c r="B466" s="16" t="s">
        <v>259</v>
      </c>
      <c r="C466" s="16" t="s">
        <v>260</v>
      </c>
      <c r="D466" s="15">
        <v>15</v>
      </c>
      <c r="E466" s="52">
        <v>433.35</v>
      </c>
      <c r="F466" s="52">
        <f>E466*3</f>
        <v>1300.0500000000002</v>
      </c>
      <c r="G466" s="69"/>
    </row>
    <row r="467" spans="1:7" ht="15" customHeight="1" x14ac:dyDescent="0.3">
      <c r="A467" s="9" t="s">
        <v>356</v>
      </c>
      <c r="B467" s="16" t="s">
        <v>5527</v>
      </c>
      <c r="C467" s="16" t="s">
        <v>359</v>
      </c>
      <c r="D467" s="15">
        <v>15</v>
      </c>
      <c r="E467" s="52">
        <v>361.12500000000006</v>
      </c>
      <c r="F467" s="52">
        <f>E467*3</f>
        <v>1083.3750000000002</v>
      </c>
      <c r="G467" s="69"/>
    </row>
    <row r="468" spans="1:7" ht="15" customHeight="1" x14ac:dyDescent="0.3">
      <c r="A468" s="9" t="s">
        <v>356</v>
      </c>
      <c r="B468" s="16" t="s">
        <v>5528</v>
      </c>
      <c r="C468" s="16" t="s">
        <v>360</v>
      </c>
      <c r="D468" s="15">
        <v>15</v>
      </c>
      <c r="E468" s="52">
        <v>361.12500000000006</v>
      </c>
      <c r="F468" s="52">
        <f>E468*3</f>
        <v>1083.3750000000002</v>
      </c>
      <c r="G468" s="69"/>
    </row>
    <row r="469" spans="1:7" ht="15" customHeight="1" x14ac:dyDescent="0.3">
      <c r="A469" s="9"/>
      <c r="B469" s="16" t="s">
        <v>925</v>
      </c>
      <c r="C469" s="9" t="s">
        <v>143</v>
      </c>
      <c r="D469" s="15"/>
      <c r="E469" s="52"/>
      <c r="F469" s="52"/>
      <c r="G469" s="69"/>
    </row>
    <row r="470" spans="1:7" ht="15" customHeight="1" x14ac:dyDescent="0.3">
      <c r="A470" s="9" t="s">
        <v>356</v>
      </c>
      <c r="B470" s="16" t="s">
        <v>263</v>
      </c>
      <c r="C470" s="16" t="s">
        <v>4634</v>
      </c>
      <c r="D470" s="15">
        <v>15</v>
      </c>
      <c r="E470" s="52">
        <v>481.5</v>
      </c>
      <c r="F470" s="52">
        <f>E470*3</f>
        <v>1444.5</v>
      </c>
      <c r="G470" s="69"/>
    </row>
    <row r="471" spans="1:7" ht="15" customHeight="1" x14ac:dyDescent="0.3">
      <c r="A471" s="9" t="s">
        <v>356</v>
      </c>
      <c r="B471" s="16" t="s">
        <v>264</v>
      </c>
      <c r="C471" s="16" t="s">
        <v>265</v>
      </c>
      <c r="D471" s="15">
        <v>15</v>
      </c>
      <c r="E471" s="52">
        <v>481.5</v>
      </c>
      <c r="F471" s="52">
        <f>E471*3</f>
        <v>1444.5</v>
      </c>
      <c r="G471" s="69"/>
    </row>
    <row r="472" spans="1:7" ht="15" customHeight="1" x14ac:dyDescent="0.3">
      <c r="A472" s="9" t="s">
        <v>356</v>
      </c>
      <c r="B472" s="16" t="s">
        <v>266</v>
      </c>
      <c r="C472" s="16" t="s">
        <v>267</v>
      </c>
      <c r="D472" s="15">
        <v>15</v>
      </c>
      <c r="E472" s="52">
        <v>481.5</v>
      </c>
      <c r="F472" s="52">
        <f>E472*3</f>
        <v>1444.5</v>
      </c>
      <c r="G472" s="69"/>
    </row>
    <row r="473" spans="1:7" ht="15" customHeight="1" x14ac:dyDescent="0.3">
      <c r="A473" s="9" t="s">
        <v>356</v>
      </c>
      <c r="B473" s="16" t="s">
        <v>268</v>
      </c>
      <c r="C473" s="16" t="s">
        <v>222</v>
      </c>
      <c r="D473" s="15">
        <v>15</v>
      </c>
      <c r="E473" s="52">
        <v>481.5</v>
      </c>
      <c r="F473" s="52">
        <f>E473*3</f>
        <v>1444.5</v>
      </c>
      <c r="G473" s="69"/>
    </row>
    <row r="474" spans="1:7" ht="15" customHeight="1" x14ac:dyDescent="0.3">
      <c r="A474" s="9"/>
      <c r="B474" s="16" t="s">
        <v>925</v>
      </c>
      <c r="C474" s="9" t="s">
        <v>153</v>
      </c>
      <c r="D474" s="15"/>
      <c r="E474" s="52"/>
      <c r="F474" s="52"/>
      <c r="G474" s="69"/>
    </row>
    <row r="475" spans="1:7" ht="15" customHeight="1" x14ac:dyDescent="0.3">
      <c r="A475" s="9" t="s">
        <v>356</v>
      </c>
      <c r="B475" s="16" t="s">
        <v>5529</v>
      </c>
      <c r="C475" s="16" t="s">
        <v>361</v>
      </c>
      <c r="D475" s="15">
        <v>15</v>
      </c>
      <c r="E475" s="52">
        <v>401.25</v>
      </c>
      <c r="F475" s="52">
        <f>E475*3</f>
        <v>1203.75</v>
      </c>
      <c r="G475" s="69"/>
    </row>
    <row r="476" spans="1:7" ht="15" customHeight="1" x14ac:dyDescent="0.3">
      <c r="A476" s="9" t="s">
        <v>356</v>
      </c>
      <c r="B476" s="16" t="s">
        <v>5530</v>
      </c>
      <c r="C476" s="16" t="s">
        <v>362</v>
      </c>
      <c r="D476" s="15">
        <v>15</v>
      </c>
      <c r="E476" s="52">
        <v>401.25</v>
      </c>
      <c r="F476" s="52">
        <f>E476*3</f>
        <v>1203.75</v>
      </c>
      <c r="G476" s="69"/>
    </row>
    <row r="477" spans="1:7" ht="15" customHeight="1" x14ac:dyDescent="0.3">
      <c r="A477" s="9" t="s">
        <v>356</v>
      </c>
      <c r="B477" s="16" t="s">
        <v>5531</v>
      </c>
      <c r="C477" s="16" t="s">
        <v>363</v>
      </c>
      <c r="D477" s="15">
        <v>15</v>
      </c>
      <c r="E477" s="52">
        <v>401.25</v>
      </c>
      <c r="F477" s="52">
        <f>E477*3</f>
        <v>1203.75</v>
      </c>
      <c r="G477" s="69"/>
    </row>
    <row r="478" spans="1:7" ht="15" customHeight="1" x14ac:dyDescent="0.3">
      <c r="A478" s="9" t="s">
        <v>356</v>
      </c>
      <c r="B478" s="16" t="s">
        <v>5532</v>
      </c>
      <c r="C478" s="16" t="s">
        <v>364</v>
      </c>
      <c r="D478" s="15">
        <v>15</v>
      </c>
      <c r="E478" s="52">
        <v>401.25</v>
      </c>
      <c r="F478" s="52">
        <f>E478*3</f>
        <v>1203.75</v>
      </c>
      <c r="G478" s="69"/>
    </row>
    <row r="479" spans="1:7" ht="15" customHeight="1" x14ac:dyDescent="0.3">
      <c r="A479" s="9"/>
      <c r="B479" s="16" t="s">
        <v>925</v>
      </c>
      <c r="C479" s="9" t="s">
        <v>231</v>
      </c>
      <c r="D479" s="15"/>
      <c r="E479" s="52"/>
      <c r="F479" s="52"/>
      <c r="G479" s="69"/>
    </row>
    <row r="480" spans="1:7" ht="15" customHeight="1" x14ac:dyDescent="0.3">
      <c r="A480" s="9" t="s">
        <v>356</v>
      </c>
      <c r="B480" s="16" t="s">
        <v>5533</v>
      </c>
      <c r="C480" s="16" t="s">
        <v>365</v>
      </c>
      <c r="D480" s="15">
        <v>15</v>
      </c>
      <c r="E480" s="52">
        <v>441.375</v>
      </c>
      <c r="F480" s="52">
        <f>E480*3</f>
        <v>1324.125</v>
      </c>
      <c r="G480" s="69"/>
    </row>
    <row r="481" spans="1:7" ht="15" customHeight="1" x14ac:dyDescent="0.3">
      <c r="A481" s="9" t="s">
        <v>356</v>
      </c>
      <c r="B481" s="16" t="s">
        <v>5534</v>
      </c>
      <c r="C481" s="16" t="s">
        <v>366</v>
      </c>
      <c r="D481" s="15">
        <v>15</v>
      </c>
      <c r="E481" s="52">
        <v>441.375</v>
      </c>
      <c r="F481" s="52">
        <f>E481*3</f>
        <v>1324.125</v>
      </c>
      <c r="G481" s="69"/>
    </row>
    <row r="482" spans="1:7" ht="15" customHeight="1" x14ac:dyDescent="0.3">
      <c r="A482" s="9" t="s">
        <v>356</v>
      </c>
      <c r="B482" s="16" t="s">
        <v>5535</v>
      </c>
      <c r="C482" s="16" t="s">
        <v>367</v>
      </c>
      <c r="D482" s="15">
        <v>15</v>
      </c>
      <c r="E482" s="52">
        <v>441.375</v>
      </c>
      <c r="F482" s="52">
        <f>E482*3</f>
        <v>1324.125</v>
      </c>
      <c r="G482" s="69"/>
    </row>
    <row r="483" spans="1:7" ht="15" customHeight="1" x14ac:dyDescent="0.3">
      <c r="A483" s="9" t="s">
        <v>356</v>
      </c>
      <c r="B483" s="16" t="s">
        <v>5536</v>
      </c>
      <c r="C483" s="16" t="s">
        <v>368</v>
      </c>
      <c r="D483" s="15">
        <v>15</v>
      </c>
      <c r="E483" s="52">
        <v>441.375</v>
      </c>
      <c r="F483" s="52">
        <f>E483*3</f>
        <v>1324.125</v>
      </c>
      <c r="G483" s="69"/>
    </row>
    <row r="484" spans="1:7" ht="15" customHeight="1" x14ac:dyDescent="0.3">
      <c r="A484" s="9"/>
      <c r="B484" s="16" t="s">
        <v>925</v>
      </c>
      <c r="C484" s="9" t="s">
        <v>196</v>
      </c>
      <c r="D484" s="15"/>
      <c r="E484" s="52"/>
      <c r="F484" s="52"/>
      <c r="G484" s="69"/>
    </row>
    <row r="485" spans="1:7" ht="15" customHeight="1" x14ac:dyDescent="0.3">
      <c r="A485" s="9" t="s">
        <v>356</v>
      </c>
      <c r="B485" s="16" t="s">
        <v>5537</v>
      </c>
      <c r="C485" s="16" t="s">
        <v>369</v>
      </c>
      <c r="D485" s="15">
        <v>15</v>
      </c>
      <c r="E485" s="52">
        <v>441.375</v>
      </c>
      <c r="F485" s="52">
        <f>E485*3</f>
        <v>1324.125</v>
      </c>
      <c r="G485" s="69"/>
    </row>
    <row r="486" spans="1:7" ht="15" customHeight="1" x14ac:dyDescent="0.3">
      <c r="A486" s="9" t="s">
        <v>356</v>
      </c>
      <c r="B486" s="16" t="s">
        <v>5538</v>
      </c>
      <c r="C486" s="16" t="s">
        <v>370</v>
      </c>
      <c r="D486" s="15">
        <v>15</v>
      </c>
      <c r="E486" s="52">
        <v>441.375</v>
      </c>
      <c r="F486" s="52">
        <f>E486*3</f>
        <v>1324.125</v>
      </c>
      <c r="G486" s="69"/>
    </row>
    <row r="487" spans="1:7" ht="15" customHeight="1" x14ac:dyDescent="0.3">
      <c r="A487" s="9" t="s">
        <v>356</v>
      </c>
      <c r="B487" s="16" t="s">
        <v>279</v>
      </c>
      <c r="C487" s="16" t="s">
        <v>280</v>
      </c>
      <c r="D487" s="15">
        <v>15</v>
      </c>
      <c r="E487" s="52">
        <v>529.65000000000009</v>
      </c>
      <c r="F487" s="52">
        <f>E487*3</f>
        <v>1588.9500000000003</v>
      </c>
      <c r="G487" s="69"/>
    </row>
    <row r="488" spans="1:7" ht="15" customHeight="1" x14ac:dyDescent="0.3">
      <c r="A488" s="9" t="s">
        <v>356</v>
      </c>
      <c r="B488" s="16" t="s">
        <v>281</v>
      </c>
      <c r="C488" s="16" t="s">
        <v>282</v>
      </c>
      <c r="D488" s="15">
        <v>15</v>
      </c>
      <c r="E488" s="52">
        <v>529.65000000000009</v>
      </c>
      <c r="F488" s="52">
        <f>E488*3</f>
        <v>1588.9500000000003</v>
      </c>
      <c r="G488" s="69"/>
    </row>
    <row r="489" spans="1:7" ht="15" customHeight="1" x14ac:dyDescent="0.3">
      <c r="A489" s="12"/>
      <c r="B489" s="16" t="s">
        <v>925</v>
      </c>
      <c r="C489" s="9" t="s">
        <v>28</v>
      </c>
      <c r="D489" s="24">
        <f>SUM(D460:D488)</f>
        <v>360</v>
      </c>
      <c r="E489" s="13"/>
      <c r="F489" s="13"/>
      <c r="G489" s="69"/>
    </row>
    <row r="490" spans="1:7" ht="15" customHeight="1" x14ac:dyDescent="0.3">
      <c r="A490" s="9" t="s">
        <v>371</v>
      </c>
      <c r="B490" s="16" t="s">
        <v>925</v>
      </c>
      <c r="C490" s="9" t="s">
        <v>125</v>
      </c>
      <c r="D490" s="24"/>
      <c r="E490" s="13"/>
      <c r="F490" s="13"/>
      <c r="G490" s="69"/>
    </row>
    <row r="491" spans="1:7" ht="15" customHeight="1" x14ac:dyDescent="0.3">
      <c r="A491" s="9" t="s">
        <v>371</v>
      </c>
      <c r="B491" s="16" t="s">
        <v>253</v>
      </c>
      <c r="C491" s="16" t="s">
        <v>254</v>
      </c>
      <c r="D491" s="15">
        <v>15</v>
      </c>
      <c r="E491" s="52">
        <v>433.35</v>
      </c>
      <c r="F491" s="52">
        <f>E491*3</f>
        <v>1300.0500000000002</v>
      </c>
      <c r="G491" s="69"/>
    </row>
    <row r="492" spans="1:7" x14ac:dyDescent="0.3">
      <c r="A492" s="9" t="s">
        <v>371</v>
      </c>
      <c r="B492" s="16" t="s">
        <v>758</v>
      </c>
      <c r="C492" s="16" t="s">
        <v>163</v>
      </c>
      <c r="D492" s="15">
        <v>15</v>
      </c>
      <c r="E492" s="52">
        <v>361.12500000000006</v>
      </c>
      <c r="F492" s="52">
        <f>E492*3</f>
        <v>1083.3750000000002</v>
      </c>
      <c r="G492" s="69"/>
    </row>
    <row r="493" spans="1:7" ht="15" customHeight="1" x14ac:dyDescent="0.3">
      <c r="A493" s="9" t="s">
        <v>371</v>
      </c>
      <c r="B493" s="16" t="s">
        <v>372</v>
      </c>
      <c r="C493" s="16" t="s">
        <v>373</v>
      </c>
      <c r="D493" s="15">
        <v>15</v>
      </c>
      <c r="E493" s="52">
        <v>361.12500000000006</v>
      </c>
      <c r="F493" s="52">
        <f>E493*3</f>
        <v>1083.3750000000002</v>
      </c>
      <c r="G493" s="69"/>
    </row>
    <row r="494" spans="1:7" ht="15" customHeight="1" x14ac:dyDescent="0.3">
      <c r="A494" s="9" t="s">
        <v>371</v>
      </c>
      <c r="B494" s="16" t="s">
        <v>5525</v>
      </c>
      <c r="C494" s="16" t="s">
        <v>374</v>
      </c>
      <c r="D494" s="15">
        <v>15</v>
      </c>
      <c r="E494" s="52">
        <v>361.12500000000006</v>
      </c>
      <c r="F494" s="52">
        <f>E494*3</f>
        <v>1083.3750000000002</v>
      </c>
      <c r="G494" s="69"/>
    </row>
    <row r="495" spans="1:7" ht="15" customHeight="1" x14ac:dyDescent="0.3">
      <c r="A495" s="9" t="s">
        <v>371</v>
      </c>
      <c r="B495" s="16" t="s">
        <v>925</v>
      </c>
      <c r="C495" s="9" t="s">
        <v>134</v>
      </c>
      <c r="D495" s="15"/>
      <c r="E495" s="52"/>
      <c r="F495" s="52"/>
      <c r="G495" s="69"/>
    </row>
    <row r="496" spans="1:7" ht="15" customHeight="1" x14ac:dyDescent="0.3">
      <c r="A496" s="9" t="s">
        <v>371</v>
      </c>
      <c r="B496" s="16" t="s">
        <v>257</v>
      </c>
      <c r="C496" s="16" t="s">
        <v>258</v>
      </c>
      <c r="D496" s="15">
        <v>15</v>
      </c>
      <c r="E496" s="52">
        <v>433.35</v>
      </c>
      <c r="F496" s="52">
        <f>E496*3</f>
        <v>1300.0500000000002</v>
      </c>
      <c r="G496" s="69"/>
    </row>
    <row r="497" spans="1:7" ht="15" customHeight="1" x14ac:dyDescent="0.3">
      <c r="A497" s="9" t="s">
        <v>371</v>
      </c>
      <c r="B497" s="16" t="s">
        <v>259</v>
      </c>
      <c r="C497" s="16" t="s">
        <v>260</v>
      </c>
      <c r="D497" s="15">
        <v>15</v>
      </c>
      <c r="E497" s="52">
        <v>433.35</v>
      </c>
      <c r="F497" s="52">
        <f>E497*3</f>
        <v>1300.0500000000002</v>
      </c>
      <c r="G497" s="69"/>
    </row>
    <row r="498" spans="1:7" ht="15" customHeight="1" x14ac:dyDescent="0.3">
      <c r="A498" s="9" t="s">
        <v>371</v>
      </c>
      <c r="B498" s="16" t="s">
        <v>5539</v>
      </c>
      <c r="C498" s="16" t="s">
        <v>375</v>
      </c>
      <c r="D498" s="15">
        <v>15</v>
      </c>
      <c r="E498" s="52">
        <v>361.12500000000006</v>
      </c>
      <c r="F498" s="52">
        <f>E498*3</f>
        <v>1083.3750000000002</v>
      </c>
      <c r="G498" s="69"/>
    </row>
    <row r="499" spans="1:7" ht="15" customHeight="1" x14ac:dyDescent="0.3">
      <c r="A499" s="9" t="s">
        <v>371</v>
      </c>
      <c r="B499" s="16" t="s">
        <v>5527</v>
      </c>
      <c r="C499" s="16" t="s">
        <v>359</v>
      </c>
      <c r="D499" s="15">
        <v>15</v>
      </c>
      <c r="E499" s="52">
        <v>361.12500000000006</v>
      </c>
      <c r="F499" s="52">
        <f>E499*3</f>
        <v>1083.3750000000002</v>
      </c>
      <c r="G499" s="69"/>
    </row>
    <row r="500" spans="1:7" ht="15" customHeight="1" x14ac:dyDescent="0.3">
      <c r="A500" s="9" t="s">
        <v>371</v>
      </c>
      <c r="B500" s="16" t="s">
        <v>925</v>
      </c>
      <c r="C500" s="9" t="s">
        <v>143</v>
      </c>
      <c r="D500" s="15"/>
      <c r="E500" s="52"/>
      <c r="F500" s="52"/>
      <c r="G500" s="69"/>
    </row>
    <row r="501" spans="1:7" ht="15" customHeight="1" x14ac:dyDescent="0.3">
      <c r="A501" s="9" t="s">
        <v>371</v>
      </c>
      <c r="B501" s="16" t="s">
        <v>263</v>
      </c>
      <c r="C501" s="16" t="s">
        <v>4634</v>
      </c>
      <c r="D501" s="15">
        <v>15</v>
      </c>
      <c r="E501" s="52">
        <v>481.5</v>
      </c>
      <c r="F501" s="52">
        <f>E501*3</f>
        <v>1444.5</v>
      </c>
      <c r="G501" s="69"/>
    </row>
    <row r="502" spans="1:7" ht="15" customHeight="1" x14ac:dyDescent="0.3">
      <c r="A502" s="9" t="s">
        <v>371</v>
      </c>
      <c r="B502" s="16" t="s">
        <v>264</v>
      </c>
      <c r="C502" s="16" t="s">
        <v>265</v>
      </c>
      <c r="D502" s="15">
        <v>15</v>
      </c>
      <c r="E502" s="52">
        <v>481.5</v>
      </c>
      <c r="F502" s="52">
        <f>E502*3</f>
        <v>1444.5</v>
      </c>
      <c r="G502" s="69"/>
    </row>
    <row r="503" spans="1:7" ht="15" customHeight="1" x14ac:dyDescent="0.3">
      <c r="A503" s="9" t="s">
        <v>371</v>
      </c>
      <c r="B503" s="16" t="s">
        <v>266</v>
      </c>
      <c r="C503" s="16" t="s">
        <v>267</v>
      </c>
      <c r="D503" s="15">
        <v>15</v>
      </c>
      <c r="E503" s="52">
        <v>481.5</v>
      </c>
      <c r="F503" s="52">
        <f>E503*3</f>
        <v>1444.5</v>
      </c>
      <c r="G503" s="69"/>
    </row>
    <row r="504" spans="1:7" ht="15" customHeight="1" x14ac:dyDescent="0.3">
      <c r="A504" s="9" t="s">
        <v>371</v>
      </c>
      <c r="B504" s="16" t="s">
        <v>268</v>
      </c>
      <c r="C504" s="16" t="s">
        <v>222</v>
      </c>
      <c r="D504" s="15">
        <v>15</v>
      </c>
      <c r="E504" s="52">
        <v>481.5</v>
      </c>
      <c r="F504" s="52">
        <f>E504*3</f>
        <v>1444.5</v>
      </c>
      <c r="G504" s="69"/>
    </row>
    <row r="505" spans="1:7" ht="15" customHeight="1" x14ac:dyDescent="0.3">
      <c r="A505" s="9" t="s">
        <v>371</v>
      </c>
      <c r="B505" s="16" t="s">
        <v>925</v>
      </c>
      <c r="C505" s="9" t="s">
        <v>153</v>
      </c>
      <c r="D505" s="15"/>
      <c r="E505" s="52"/>
      <c r="F505" s="52"/>
      <c r="G505" s="69"/>
    </row>
    <row r="506" spans="1:7" ht="15" customHeight="1" x14ac:dyDescent="0.3">
      <c r="A506" s="9" t="s">
        <v>371</v>
      </c>
      <c r="B506" s="16" t="s">
        <v>589</v>
      </c>
      <c r="C506" s="16" t="s">
        <v>376</v>
      </c>
      <c r="D506" s="15">
        <v>15</v>
      </c>
      <c r="E506" s="52">
        <v>401.25</v>
      </c>
      <c r="F506" s="52">
        <f>E506*3</f>
        <v>1203.75</v>
      </c>
      <c r="G506" s="69"/>
    </row>
    <row r="507" spans="1:7" ht="15" customHeight="1" x14ac:dyDescent="0.3">
      <c r="A507" s="9" t="s">
        <v>371</v>
      </c>
      <c r="B507" s="16" t="s">
        <v>5529</v>
      </c>
      <c r="C507" s="16" t="s">
        <v>361</v>
      </c>
      <c r="D507" s="15">
        <v>15</v>
      </c>
      <c r="E507" s="52">
        <v>401.25</v>
      </c>
      <c r="F507" s="52">
        <f>E507*3</f>
        <v>1203.75</v>
      </c>
      <c r="G507" s="69"/>
    </row>
    <row r="508" spans="1:7" ht="15" customHeight="1" x14ac:dyDescent="0.3">
      <c r="A508" s="9" t="s">
        <v>371</v>
      </c>
      <c r="B508" s="16" t="s">
        <v>580</v>
      </c>
      <c r="C508" s="16" t="s">
        <v>377</v>
      </c>
      <c r="D508" s="15">
        <v>15</v>
      </c>
      <c r="E508" s="52">
        <v>401.25</v>
      </c>
      <c r="F508" s="52">
        <f>E508*3</f>
        <v>1203.75</v>
      </c>
      <c r="G508" s="69"/>
    </row>
    <row r="509" spans="1:7" ht="15" customHeight="1" x14ac:dyDescent="0.3">
      <c r="A509" s="9" t="s">
        <v>371</v>
      </c>
      <c r="B509" s="16" t="s">
        <v>5531</v>
      </c>
      <c r="C509" s="16" t="s">
        <v>363</v>
      </c>
      <c r="D509" s="15">
        <v>15</v>
      </c>
      <c r="E509" s="52">
        <v>401.25</v>
      </c>
      <c r="F509" s="52">
        <f>E509*3</f>
        <v>1203.75</v>
      </c>
      <c r="G509" s="69"/>
    </row>
    <row r="510" spans="1:7" ht="15" customHeight="1" x14ac:dyDescent="0.3">
      <c r="A510" s="9" t="s">
        <v>371</v>
      </c>
      <c r="B510" s="16" t="s">
        <v>925</v>
      </c>
      <c r="C510" s="9" t="s">
        <v>231</v>
      </c>
      <c r="D510" s="15"/>
      <c r="E510" s="52"/>
      <c r="F510" s="52"/>
      <c r="G510" s="69"/>
    </row>
    <row r="511" spans="1:7" ht="15" customHeight="1" x14ac:dyDescent="0.3">
      <c r="A511" s="9" t="s">
        <v>371</v>
      </c>
      <c r="B511" s="16" t="s">
        <v>593</v>
      </c>
      <c r="C511" s="16" t="s">
        <v>378</v>
      </c>
      <c r="D511" s="15">
        <v>15</v>
      </c>
      <c r="E511" s="52">
        <v>441.375</v>
      </c>
      <c r="F511" s="52">
        <f>E511*3</f>
        <v>1324.125</v>
      </c>
      <c r="G511" s="69"/>
    </row>
    <row r="512" spans="1:7" ht="15" customHeight="1" x14ac:dyDescent="0.3">
      <c r="A512" s="9" t="s">
        <v>371</v>
      </c>
      <c r="B512" s="16" t="s">
        <v>5533</v>
      </c>
      <c r="C512" s="16" t="s">
        <v>365</v>
      </c>
      <c r="D512" s="15">
        <v>15</v>
      </c>
      <c r="E512" s="52">
        <v>441.375</v>
      </c>
      <c r="F512" s="52">
        <f>E512*3</f>
        <v>1324.125</v>
      </c>
      <c r="G512" s="69"/>
    </row>
    <row r="513" spans="1:7" ht="15" customHeight="1" x14ac:dyDescent="0.3">
      <c r="A513" s="9" t="s">
        <v>371</v>
      </c>
      <c r="B513" s="16" t="s">
        <v>594</v>
      </c>
      <c r="C513" s="16" t="s">
        <v>379</v>
      </c>
      <c r="D513" s="15">
        <v>15</v>
      </c>
      <c r="E513" s="52">
        <v>441.375</v>
      </c>
      <c r="F513" s="52">
        <f>E513*3</f>
        <v>1324.125</v>
      </c>
      <c r="G513" s="69"/>
    </row>
    <row r="514" spans="1:7" ht="15" customHeight="1" x14ac:dyDescent="0.3">
      <c r="A514" s="9" t="s">
        <v>371</v>
      </c>
      <c r="B514" s="16" t="s">
        <v>5535</v>
      </c>
      <c r="C514" s="16" t="s">
        <v>367</v>
      </c>
      <c r="D514" s="15">
        <v>15</v>
      </c>
      <c r="E514" s="52">
        <v>441.375</v>
      </c>
      <c r="F514" s="52">
        <f>E514*3</f>
        <v>1324.125</v>
      </c>
      <c r="G514" s="69"/>
    </row>
    <row r="515" spans="1:7" ht="15" customHeight="1" x14ac:dyDescent="0.3">
      <c r="A515" s="9" t="s">
        <v>371</v>
      </c>
      <c r="B515" s="16" t="s">
        <v>925</v>
      </c>
      <c r="C515" s="9" t="s">
        <v>196</v>
      </c>
      <c r="D515" s="15"/>
      <c r="E515" s="52"/>
      <c r="F515" s="52"/>
      <c r="G515" s="69"/>
    </row>
    <row r="516" spans="1:7" ht="15" customHeight="1" x14ac:dyDescent="0.3">
      <c r="A516" s="9" t="s">
        <v>371</v>
      </c>
      <c r="B516" s="16" t="s">
        <v>5540</v>
      </c>
      <c r="C516" s="16" t="s">
        <v>380</v>
      </c>
      <c r="D516" s="15">
        <v>15</v>
      </c>
      <c r="E516" s="52">
        <v>441.375</v>
      </c>
      <c r="F516" s="52">
        <f>E516*3</f>
        <v>1324.125</v>
      </c>
      <c r="G516" s="69"/>
    </row>
    <row r="517" spans="1:7" ht="15" customHeight="1" x14ac:dyDescent="0.3">
      <c r="A517" s="9" t="s">
        <v>371</v>
      </c>
      <c r="B517" s="16" t="s">
        <v>5537</v>
      </c>
      <c r="C517" s="16" t="s">
        <v>369</v>
      </c>
      <c r="D517" s="15">
        <v>15</v>
      </c>
      <c r="E517" s="52">
        <v>441.375</v>
      </c>
      <c r="F517" s="52">
        <f>E517*3</f>
        <v>1324.125</v>
      </c>
      <c r="G517" s="69"/>
    </row>
    <row r="518" spans="1:7" ht="15" customHeight="1" x14ac:dyDescent="0.3">
      <c r="A518" s="9" t="s">
        <v>371</v>
      </c>
      <c r="B518" s="16" t="s">
        <v>279</v>
      </c>
      <c r="C518" s="16" t="s">
        <v>280</v>
      </c>
      <c r="D518" s="15">
        <v>15</v>
      </c>
      <c r="E518" s="52">
        <v>529.65000000000009</v>
      </c>
      <c r="F518" s="52">
        <f>E518*3</f>
        <v>1588.9500000000003</v>
      </c>
      <c r="G518" s="69"/>
    </row>
    <row r="519" spans="1:7" ht="15" customHeight="1" x14ac:dyDescent="0.3">
      <c r="A519" s="9" t="s">
        <v>371</v>
      </c>
      <c r="B519" s="16" t="s">
        <v>281</v>
      </c>
      <c r="C519" s="16" t="s">
        <v>282</v>
      </c>
      <c r="D519" s="15">
        <v>15</v>
      </c>
      <c r="E519" s="52">
        <v>529.65000000000009</v>
      </c>
      <c r="F519" s="52">
        <f>E519*3</f>
        <v>1588.9500000000003</v>
      </c>
      <c r="G519" s="69"/>
    </row>
    <row r="520" spans="1:7" ht="15" customHeight="1" x14ac:dyDescent="0.3">
      <c r="A520" s="12"/>
      <c r="B520" s="16" t="s">
        <v>925</v>
      </c>
      <c r="C520" s="9" t="s">
        <v>28</v>
      </c>
      <c r="D520" s="24">
        <f>SUM(D491:D519)</f>
        <v>360</v>
      </c>
      <c r="E520" s="13"/>
      <c r="F520" s="13"/>
      <c r="G520" s="69"/>
    </row>
    <row r="521" spans="1:7" ht="15" customHeight="1" x14ac:dyDescent="0.3">
      <c r="A521" s="9" t="s">
        <v>381</v>
      </c>
      <c r="B521" s="16" t="s">
        <v>925</v>
      </c>
      <c r="C521" s="9" t="s">
        <v>125</v>
      </c>
      <c r="D521" s="24"/>
      <c r="E521" s="13"/>
      <c r="F521" s="13"/>
      <c r="G521" s="69"/>
    </row>
    <row r="522" spans="1:7" ht="15" customHeight="1" x14ac:dyDescent="0.3">
      <c r="A522" s="9" t="s">
        <v>381</v>
      </c>
      <c r="B522" s="16" t="s">
        <v>253</v>
      </c>
      <c r="C522" s="16" t="s">
        <v>254</v>
      </c>
      <c r="D522" s="15">
        <v>15</v>
      </c>
      <c r="E522" s="52">
        <v>433.35</v>
      </c>
      <c r="F522" s="52">
        <f>E522*3</f>
        <v>1300.0500000000002</v>
      </c>
      <c r="G522" s="69"/>
    </row>
    <row r="523" spans="1:7" x14ac:dyDescent="0.3">
      <c r="A523" s="9" t="s">
        <v>381</v>
      </c>
      <c r="B523" s="16" t="s">
        <v>758</v>
      </c>
      <c r="C523" s="16" t="s">
        <v>382</v>
      </c>
      <c r="D523" s="15">
        <v>15</v>
      </c>
      <c r="E523" s="52">
        <v>361.12500000000006</v>
      </c>
      <c r="F523" s="52">
        <f>E523*3</f>
        <v>1083.3750000000002</v>
      </c>
      <c r="G523" s="69"/>
    </row>
    <row r="524" spans="1:7" ht="15" customHeight="1" x14ac:dyDescent="0.3">
      <c r="A524" s="9" t="s">
        <v>381</v>
      </c>
      <c r="B524" s="16" t="s">
        <v>372</v>
      </c>
      <c r="C524" s="16" t="s">
        <v>373</v>
      </c>
      <c r="D524" s="15">
        <v>15</v>
      </c>
      <c r="E524" s="52">
        <v>361.12500000000006</v>
      </c>
      <c r="F524" s="52">
        <f>E524*3</f>
        <v>1083.3750000000002</v>
      </c>
      <c r="G524" s="69"/>
    </row>
    <row r="525" spans="1:7" ht="15" customHeight="1" x14ac:dyDescent="0.3">
      <c r="A525" s="9" t="s">
        <v>381</v>
      </c>
      <c r="B525" s="16" t="s">
        <v>5526</v>
      </c>
      <c r="C525" s="16" t="s">
        <v>383</v>
      </c>
      <c r="D525" s="15">
        <v>15</v>
      </c>
      <c r="E525" s="52">
        <v>361.12500000000006</v>
      </c>
      <c r="F525" s="52">
        <f>E525*3</f>
        <v>1083.3750000000002</v>
      </c>
      <c r="G525" s="69"/>
    </row>
    <row r="526" spans="1:7" ht="15" customHeight="1" x14ac:dyDescent="0.3">
      <c r="A526" s="9" t="s">
        <v>381</v>
      </c>
      <c r="B526" s="16" t="s">
        <v>925</v>
      </c>
      <c r="C526" s="9" t="s">
        <v>134</v>
      </c>
      <c r="D526" s="15"/>
      <c r="E526" s="52"/>
      <c r="F526" s="52"/>
      <c r="G526" s="69"/>
    </row>
    <row r="527" spans="1:7" ht="15" customHeight="1" x14ac:dyDescent="0.3">
      <c r="A527" s="9" t="s">
        <v>381</v>
      </c>
      <c r="B527" s="16" t="s">
        <v>257</v>
      </c>
      <c r="C527" s="16" t="s">
        <v>258</v>
      </c>
      <c r="D527" s="15">
        <v>15</v>
      </c>
      <c r="E527" s="52">
        <v>433.35</v>
      </c>
      <c r="F527" s="52">
        <f>E527*3</f>
        <v>1300.0500000000002</v>
      </c>
      <c r="G527" s="69"/>
    </row>
    <row r="528" spans="1:7" ht="15" customHeight="1" x14ac:dyDescent="0.3">
      <c r="A528" s="9" t="s">
        <v>381</v>
      </c>
      <c r="B528" s="16" t="s">
        <v>259</v>
      </c>
      <c r="C528" s="16" t="s">
        <v>260</v>
      </c>
      <c r="D528" s="15">
        <v>15</v>
      </c>
      <c r="E528" s="52">
        <v>433.35</v>
      </c>
      <c r="F528" s="52">
        <f>E528*3</f>
        <v>1300.0500000000002</v>
      </c>
      <c r="G528" s="69"/>
    </row>
    <row r="529" spans="1:7" ht="15" customHeight="1" x14ac:dyDescent="0.3">
      <c r="A529" s="9" t="s">
        <v>381</v>
      </c>
      <c r="B529" s="16" t="s">
        <v>5539</v>
      </c>
      <c r="C529" s="16" t="s">
        <v>375</v>
      </c>
      <c r="D529" s="15">
        <v>15</v>
      </c>
      <c r="E529" s="52">
        <v>361.12500000000006</v>
      </c>
      <c r="F529" s="52">
        <f>E529*3</f>
        <v>1083.3750000000002</v>
      </c>
      <c r="G529" s="69"/>
    </row>
    <row r="530" spans="1:7" ht="15" customHeight="1" x14ac:dyDescent="0.3">
      <c r="A530" s="9" t="s">
        <v>381</v>
      </c>
      <c r="B530" s="16" t="s">
        <v>5528</v>
      </c>
      <c r="C530" s="16" t="s">
        <v>360</v>
      </c>
      <c r="D530" s="15">
        <v>15</v>
      </c>
      <c r="E530" s="52">
        <v>361.12500000000006</v>
      </c>
      <c r="F530" s="52">
        <f>E530*3</f>
        <v>1083.3750000000002</v>
      </c>
      <c r="G530" s="69"/>
    </row>
    <row r="531" spans="1:7" ht="15" customHeight="1" x14ac:dyDescent="0.3">
      <c r="A531" s="9" t="s">
        <v>381</v>
      </c>
      <c r="B531" s="16" t="s">
        <v>925</v>
      </c>
      <c r="C531" s="9" t="s">
        <v>143</v>
      </c>
      <c r="D531" s="15"/>
      <c r="E531" s="52"/>
      <c r="F531" s="52"/>
      <c r="G531" s="69"/>
    </row>
    <row r="532" spans="1:7" ht="15" customHeight="1" x14ac:dyDescent="0.3">
      <c r="A532" s="9" t="s">
        <v>381</v>
      </c>
      <c r="B532" s="16" t="s">
        <v>263</v>
      </c>
      <c r="C532" s="16" t="s">
        <v>4634</v>
      </c>
      <c r="D532" s="15">
        <v>15</v>
      </c>
      <c r="E532" s="52">
        <v>481.5</v>
      </c>
      <c r="F532" s="52">
        <f>E532*3</f>
        <v>1444.5</v>
      </c>
      <c r="G532" s="69"/>
    </row>
    <row r="533" spans="1:7" ht="15" customHeight="1" x14ac:dyDescent="0.3">
      <c r="A533" s="9" t="s">
        <v>381</v>
      </c>
      <c r="B533" s="16" t="s">
        <v>264</v>
      </c>
      <c r="C533" s="16" t="s">
        <v>265</v>
      </c>
      <c r="D533" s="15">
        <v>15</v>
      </c>
      <c r="E533" s="52">
        <v>481.5</v>
      </c>
      <c r="F533" s="52">
        <f>E533*3</f>
        <v>1444.5</v>
      </c>
      <c r="G533" s="69"/>
    </row>
    <row r="534" spans="1:7" ht="15" customHeight="1" x14ac:dyDescent="0.3">
      <c r="A534" s="9" t="s">
        <v>381</v>
      </c>
      <c r="B534" s="16" t="s">
        <v>266</v>
      </c>
      <c r="C534" s="16" t="s">
        <v>267</v>
      </c>
      <c r="D534" s="15">
        <v>15</v>
      </c>
      <c r="E534" s="52">
        <v>481.5</v>
      </c>
      <c r="F534" s="52">
        <f>E534*3</f>
        <v>1444.5</v>
      </c>
      <c r="G534" s="69"/>
    </row>
    <row r="535" spans="1:7" ht="15" customHeight="1" x14ac:dyDescent="0.3">
      <c r="A535" s="9" t="s">
        <v>381</v>
      </c>
      <c r="B535" s="16" t="s">
        <v>268</v>
      </c>
      <c r="C535" s="16" t="s">
        <v>222</v>
      </c>
      <c r="D535" s="15">
        <v>15</v>
      </c>
      <c r="E535" s="52">
        <v>481.5</v>
      </c>
      <c r="F535" s="52">
        <f>E535*3</f>
        <v>1444.5</v>
      </c>
      <c r="G535" s="69"/>
    </row>
    <row r="536" spans="1:7" ht="15" customHeight="1" x14ac:dyDescent="0.3">
      <c r="A536" s="9" t="s">
        <v>381</v>
      </c>
      <c r="B536" s="16" t="s">
        <v>925</v>
      </c>
      <c r="C536" s="9" t="s">
        <v>153</v>
      </c>
      <c r="D536" s="15"/>
      <c r="E536" s="52"/>
      <c r="F536" s="52"/>
      <c r="G536" s="69"/>
    </row>
    <row r="537" spans="1:7" ht="15" customHeight="1" x14ac:dyDescent="0.3">
      <c r="A537" s="9" t="s">
        <v>381</v>
      </c>
      <c r="B537" s="16" t="s">
        <v>589</v>
      </c>
      <c r="C537" s="16" t="s">
        <v>376</v>
      </c>
      <c r="D537" s="15">
        <v>15</v>
      </c>
      <c r="E537" s="52">
        <v>401.25</v>
      </c>
      <c r="F537" s="52">
        <f>E537*3</f>
        <v>1203.75</v>
      </c>
      <c r="G537" s="69"/>
    </row>
    <row r="538" spans="1:7" ht="15" customHeight="1" x14ac:dyDescent="0.3">
      <c r="A538" s="9" t="s">
        <v>381</v>
      </c>
      <c r="B538" s="16" t="s">
        <v>5530</v>
      </c>
      <c r="C538" s="16" t="s">
        <v>362</v>
      </c>
      <c r="D538" s="15">
        <v>15</v>
      </c>
      <c r="E538" s="52">
        <v>401.25</v>
      </c>
      <c r="F538" s="52">
        <f>E538*3</f>
        <v>1203.75</v>
      </c>
      <c r="G538" s="69"/>
    </row>
    <row r="539" spans="1:7" ht="15" customHeight="1" x14ac:dyDescent="0.3">
      <c r="A539" s="9" t="s">
        <v>381</v>
      </c>
      <c r="B539" s="16" t="s">
        <v>580</v>
      </c>
      <c r="C539" s="16" t="s">
        <v>377</v>
      </c>
      <c r="D539" s="15">
        <v>15</v>
      </c>
      <c r="E539" s="52">
        <v>401.25</v>
      </c>
      <c r="F539" s="52">
        <f>E539*3</f>
        <v>1203.75</v>
      </c>
      <c r="G539" s="69"/>
    </row>
    <row r="540" spans="1:7" ht="15" customHeight="1" x14ac:dyDescent="0.3">
      <c r="A540" s="9" t="s">
        <v>381</v>
      </c>
      <c r="B540" s="16" t="s">
        <v>5532</v>
      </c>
      <c r="C540" s="16" t="s">
        <v>364</v>
      </c>
      <c r="D540" s="15">
        <v>15</v>
      </c>
      <c r="E540" s="52">
        <v>401.25</v>
      </c>
      <c r="F540" s="52">
        <f>E540*3</f>
        <v>1203.75</v>
      </c>
      <c r="G540" s="69"/>
    </row>
    <row r="541" spans="1:7" ht="15" customHeight="1" x14ac:dyDescent="0.3">
      <c r="A541" s="9" t="s">
        <v>381</v>
      </c>
      <c r="B541" s="16" t="s">
        <v>925</v>
      </c>
      <c r="C541" s="9" t="s">
        <v>231</v>
      </c>
      <c r="D541" s="15"/>
      <c r="E541" s="52"/>
      <c r="F541" s="52"/>
      <c r="G541" s="69"/>
    </row>
    <row r="542" spans="1:7" ht="15" customHeight="1" x14ac:dyDescent="0.3">
      <c r="A542" s="9" t="s">
        <v>381</v>
      </c>
      <c r="B542" s="16" t="s">
        <v>593</v>
      </c>
      <c r="C542" s="16" t="s">
        <v>378</v>
      </c>
      <c r="D542" s="15">
        <v>15</v>
      </c>
      <c r="E542" s="52">
        <v>441.375</v>
      </c>
      <c r="F542" s="52">
        <f>E542*3</f>
        <v>1324.125</v>
      </c>
      <c r="G542" s="69"/>
    </row>
    <row r="543" spans="1:7" ht="15" customHeight="1" x14ac:dyDescent="0.3">
      <c r="A543" s="9" t="s">
        <v>381</v>
      </c>
      <c r="B543" s="16" t="s">
        <v>5534</v>
      </c>
      <c r="C543" s="16" t="s">
        <v>366</v>
      </c>
      <c r="D543" s="15">
        <v>15</v>
      </c>
      <c r="E543" s="52">
        <v>441.375</v>
      </c>
      <c r="F543" s="52">
        <f>E543*3</f>
        <v>1324.125</v>
      </c>
      <c r="G543" s="69"/>
    </row>
    <row r="544" spans="1:7" ht="15" customHeight="1" x14ac:dyDescent="0.3">
      <c r="A544" s="9" t="s">
        <v>381</v>
      </c>
      <c r="B544" s="16" t="s">
        <v>594</v>
      </c>
      <c r="C544" s="16" t="s">
        <v>379</v>
      </c>
      <c r="D544" s="15">
        <v>15</v>
      </c>
      <c r="E544" s="52">
        <v>441.375</v>
      </c>
      <c r="F544" s="52">
        <f>E544*3</f>
        <v>1324.125</v>
      </c>
      <c r="G544" s="69"/>
    </row>
    <row r="545" spans="1:7" ht="15" customHeight="1" x14ac:dyDescent="0.3">
      <c r="A545" s="9" t="s">
        <v>381</v>
      </c>
      <c r="B545" s="16" t="s">
        <v>5536</v>
      </c>
      <c r="C545" s="16" t="s">
        <v>368</v>
      </c>
      <c r="D545" s="15">
        <v>15</v>
      </c>
      <c r="E545" s="52">
        <v>441.375</v>
      </c>
      <c r="F545" s="52">
        <f>E545*3</f>
        <v>1324.125</v>
      </c>
      <c r="G545" s="69"/>
    </row>
    <row r="546" spans="1:7" ht="15" customHeight="1" x14ac:dyDescent="0.3">
      <c r="A546" s="9" t="s">
        <v>381</v>
      </c>
      <c r="B546" s="16" t="s">
        <v>925</v>
      </c>
      <c r="C546" s="9" t="s">
        <v>196</v>
      </c>
      <c r="D546" s="15"/>
      <c r="E546" s="52"/>
      <c r="F546" s="52"/>
      <c r="G546" s="69"/>
    </row>
    <row r="547" spans="1:7" ht="15" customHeight="1" x14ac:dyDescent="0.3">
      <c r="A547" s="9" t="s">
        <v>381</v>
      </c>
      <c r="B547" s="16" t="s">
        <v>5540</v>
      </c>
      <c r="C547" s="16" t="s">
        <v>380</v>
      </c>
      <c r="D547" s="15">
        <v>15</v>
      </c>
      <c r="E547" s="52">
        <v>441.375</v>
      </c>
      <c r="F547" s="52">
        <f>E547*3</f>
        <v>1324.125</v>
      </c>
      <c r="G547" s="69"/>
    </row>
    <row r="548" spans="1:7" ht="15" customHeight="1" x14ac:dyDescent="0.3">
      <c r="A548" s="9" t="s">
        <v>381</v>
      </c>
      <c r="B548" s="16" t="s">
        <v>5538</v>
      </c>
      <c r="C548" s="16" t="s">
        <v>370</v>
      </c>
      <c r="D548" s="15">
        <v>15</v>
      </c>
      <c r="E548" s="52">
        <v>441.375</v>
      </c>
      <c r="F548" s="52">
        <f>E548*3</f>
        <v>1324.125</v>
      </c>
      <c r="G548" s="69"/>
    </row>
    <row r="549" spans="1:7" ht="15" customHeight="1" x14ac:dyDescent="0.3">
      <c r="A549" s="9" t="s">
        <v>381</v>
      </c>
      <c r="B549" s="16" t="s">
        <v>279</v>
      </c>
      <c r="C549" s="16" t="s">
        <v>280</v>
      </c>
      <c r="D549" s="15">
        <v>15</v>
      </c>
      <c r="E549" s="52">
        <v>529.65000000000009</v>
      </c>
      <c r="F549" s="52">
        <f>E549*3</f>
        <v>1588.9500000000003</v>
      </c>
      <c r="G549" s="69"/>
    </row>
    <row r="550" spans="1:7" ht="15" customHeight="1" x14ac:dyDescent="0.3">
      <c r="A550" s="9" t="s">
        <v>381</v>
      </c>
      <c r="B550" s="16" t="s">
        <v>281</v>
      </c>
      <c r="C550" s="16" t="s">
        <v>282</v>
      </c>
      <c r="D550" s="15">
        <v>15</v>
      </c>
      <c r="E550" s="52">
        <v>529.65000000000009</v>
      </c>
      <c r="F550" s="52">
        <f>E550*3</f>
        <v>1588.9500000000003</v>
      </c>
      <c r="G550" s="69"/>
    </row>
    <row r="551" spans="1:7" ht="15" customHeight="1" x14ac:dyDescent="0.3">
      <c r="A551" s="12"/>
      <c r="B551" s="16" t="s">
        <v>925</v>
      </c>
      <c r="C551" s="9" t="s">
        <v>28</v>
      </c>
      <c r="D551" s="24">
        <f>SUM(D522:D550)</f>
        <v>360</v>
      </c>
      <c r="E551" s="13"/>
      <c r="F551" s="13"/>
      <c r="G551" s="69"/>
    </row>
    <row r="552" spans="1:7" ht="15" customHeight="1" x14ac:dyDescent="0.3">
      <c r="A552" s="9" t="s">
        <v>384</v>
      </c>
      <c r="B552" s="16" t="s">
        <v>925</v>
      </c>
      <c r="C552" s="9" t="s">
        <v>125</v>
      </c>
      <c r="D552" s="24"/>
      <c r="E552" s="13"/>
      <c r="F552" s="13"/>
      <c r="G552" s="69"/>
    </row>
    <row r="553" spans="1:7" ht="15" customHeight="1" x14ac:dyDescent="0.3">
      <c r="A553" s="9" t="s">
        <v>384</v>
      </c>
      <c r="B553" s="16" t="s">
        <v>253</v>
      </c>
      <c r="C553" s="16" t="s">
        <v>385</v>
      </c>
      <c r="D553" s="15">
        <v>15</v>
      </c>
      <c r="E553" s="52">
        <v>433.35</v>
      </c>
      <c r="F553" s="52">
        <f>E553*3</f>
        <v>1300.0500000000002</v>
      </c>
      <c r="G553" s="69"/>
    </row>
    <row r="554" spans="1:7" x14ac:dyDescent="0.3">
      <c r="A554" s="9" t="s">
        <v>384</v>
      </c>
      <c r="B554" s="16" t="s">
        <v>758</v>
      </c>
      <c r="C554" s="16" t="s">
        <v>386</v>
      </c>
      <c r="D554" s="15">
        <v>15</v>
      </c>
      <c r="E554" s="52">
        <v>361.12500000000006</v>
      </c>
      <c r="F554" s="52">
        <f>E554*3</f>
        <v>1083.3750000000002</v>
      </c>
      <c r="G554" s="69"/>
    </row>
    <row r="555" spans="1:7" ht="15" customHeight="1" x14ac:dyDescent="0.3">
      <c r="A555" s="9" t="s">
        <v>384</v>
      </c>
      <c r="B555" s="16" t="s">
        <v>372</v>
      </c>
      <c r="C555" s="16" t="s">
        <v>387</v>
      </c>
      <c r="D555" s="15">
        <v>15</v>
      </c>
      <c r="E555" s="52">
        <v>361.12500000000006</v>
      </c>
      <c r="F555" s="52">
        <f>E555*3</f>
        <v>1083.3750000000002</v>
      </c>
      <c r="G555" s="69"/>
    </row>
    <row r="556" spans="1:7" ht="15" customHeight="1" x14ac:dyDescent="0.3">
      <c r="A556" s="9" t="s">
        <v>384</v>
      </c>
      <c r="B556" s="16" t="s">
        <v>4635</v>
      </c>
      <c r="C556" s="16" t="s">
        <v>4636</v>
      </c>
      <c r="D556" s="15">
        <v>15</v>
      </c>
      <c r="E556" s="52">
        <v>361.12500000000006</v>
      </c>
      <c r="F556" s="52">
        <f>E556*3</f>
        <v>1083.3750000000002</v>
      </c>
      <c r="G556" s="69"/>
    </row>
    <row r="557" spans="1:7" ht="15" customHeight="1" x14ac:dyDescent="0.3">
      <c r="A557" s="9" t="s">
        <v>384</v>
      </c>
      <c r="B557" s="16" t="s">
        <v>925</v>
      </c>
      <c r="C557" s="9" t="s">
        <v>134</v>
      </c>
      <c r="D557" s="15"/>
      <c r="E557" s="52"/>
      <c r="F557" s="52"/>
      <c r="G557" s="69"/>
    </row>
    <row r="558" spans="1:7" ht="15" customHeight="1" x14ac:dyDescent="0.3">
      <c r="A558" s="9" t="s">
        <v>384</v>
      </c>
      <c r="B558" s="16" t="s">
        <v>257</v>
      </c>
      <c r="C558" s="16" t="s">
        <v>258</v>
      </c>
      <c r="D558" s="15">
        <v>15</v>
      </c>
      <c r="E558" s="52">
        <v>433.35</v>
      </c>
      <c r="F558" s="52">
        <f>E558*3</f>
        <v>1300.0500000000002</v>
      </c>
      <c r="G558" s="69"/>
    </row>
    <row r="559" spans="1:7" ht="15" customHeight="1" x14ac:dyDescent="0.3">
      <c r="A559" s="9" t="s">
        <v>384</v>
      </c>
      <c r="B559" s="16" t="s">
        <v>259</v>
      </c>
      <c r="C559" s="16" t="s">
        <v>260</v>
      </c>
      <c r="D559" s="15">
        <v>15</v>
      </c>
      <c r="E559" s="52">
        <v>433.35</v>
      </c>
      <c r="F559" s="52">
        <f>E559*3</f>
        <v>1300.0500000000002</v>
      </c>
      <c r="G559" s="69"/>
    </row>
    <row r="560" spans="1:7" ht="15" customHeight="1" x14ac:dyDescent="0.3">
      <c r="A560" s="9" t="s">
        <v>384</v>
      </c>
      <c r="B560" s="16" t="s">
        <v>5539</v>
      </c>
      <c r="C560" s="16" t="s">
        <v>375</v>
      </c>
      <c r="D560" s="15">
        <v>15</v>
      </c>
      <c r="E560" s="52">
        <v>361.12500000000006</v>
      </c>
      <c r="F560" s="52">
        <f>E560*3</f>
        <v>1083.3750000000002</v>
      </c>
      <c r="G560" s="69"/>
    </row>
    <row r="561" spans="1:7" ht="15" customHeight="1" x14ac:dyDescent="0.3">
      <c r="A561" s="9" t="s">
        <v>384</v>
      </c>
      <c r="B561" s="16" t="s">
        <v>4637</v>
      </c>
      <c r="C561" s="16" t="s">
        <v>4638</v>
      </c>
      <c r="D561" s="15">
        <v>15</v>
      </c>
      <c r="E561" s="52">
        <v>361.12500000000006</v>
      </c>
      <c r="F561" s="52">
        <f>E561*3</f>
        <v>1083.3750000000002</v>
      </c>
      <c r="G561" s="69"/>
    </row>
    <row r="562" spans="1:7" ht="15" customHeight="1" x14ac:dyDescent="0.3">
      <c r="A562" s="9" t="s">
        <v>384</v>
      </c>
      <c r="B562" s="16" t="s">
        <v>925</v>
      </c>
      <c r="C562" s="9" t="s">
        <v>143</v>
      </c>
      <c r="D562" s="15"/>
      <c r="E562" s="52"/>
      <c r="F562" s="52"/>
      <c r="G562" s="69"/>
    </row>
    <row r="563" spans="1:7" ht="15" customHeight="1" x14ac:dyDescent="0.3">
      <c r="A563" s="9" t="s">
        <v>384</v>
      </c>
      <c r="B563" s="16" t="s">
        <v>263</v>
      </c>
      <c r="C563" s="16" t="s">
        <v>4634</v>
      </c>
      <c r="D563" s="15">
        <v>15</v>
      </c>
      <c r="E563" s="52">
        <v>481.5</v>
      </c>
      <c r="F563" s="52">
        <f>E563*3</f>
        <v>1444.5</v>
      </c>
      <c r="G563" s="69"/>
    </row>
    <row r="564" spans="1:7" ht="15" customHeight="1" x14ac:dyDescent="0.3">
      <c r="A564" s="9" t="s">
        <v>384</v>
      </c>
      <c r="B564" s="16" t="s">
        <v>264</v>
      </c>
      <c r="C564" s="16" t="s">
        <v>265</v>
      </c>
      <c r="D564" s="15">
        <v>15</v>
      </c>
      <c r="E564" s="52">
        <v>481.5</v>
      </c>
      <c r="F564" s="52">
        <f>E564*3</f>
        <v>1444.5</v>
      </c>
      <c r="G564" s="69"/>
    </row>
    <row r="565" spans="1:7" ht="15" customHeight="1" x14ac:dyDescent="0.3">
      <c r="A565" s="9" t="s">
        <v>384</v>
      </c>
      <c r="B565" s="16" t="s">
        <v>266</v>
      </c>
      <c r="C565" s="16" t="s">
        <v>267</v>
      </c>
      <c r="D565" s="15">
        <v>15</v>
      </c>
      <c r="E565" s="52">
        <v>481.5</v>
      </c>
      <c r="F565" s="52">
        <f>E565*3</f>
        <v>1444.5</v>
      </c>
      <c r="G565" s="69"/>
    </row>
    <row r="566" spans="1:7" ht="15" customHeight="1" x14ac:dyDescent="0.3">
      <c r="A566" s="9" t="s">
        <v>384</v>
      </c>
      <c r="B566" s="16" t="s">
        <v>268</v>
      </c>
      <c r="C566" s="16" t="s">
        <v>222</v>
      </c>
      <c r="D566" s="15">
        <v>15</v>
      </c>
      <c r="E566" s="52">
        <v>481.5</v>
      </c>
      <c r="F566" s="52">
        <f>E566*3</f>
        <v>1444.5</v>
      </c>
      <c r="G566" s="69"/>
    </row>
    <row r="567" spans="1:7" ht="15" customHeight="1" x14ac:dyDescent="0.3">
      <c r="A567" s="9" t="s">
        <v>384</v>
      </c>
      <c r="B567" s="16" t="s">
        <v>925</v>
      </c>
      <c r="C567" s="9" t="s">
        <v>153</v>
      </c>
      <c r="D567" s="15"/>
      <c r="E567" s="52"/>
      <c r="F567" s="52"/>
      <c r="G567" s="69"/>
    </row>
    <row r="568" spans="1:7" ht="15" customHeight="1" x14ac:dyDescent="0.3">
      <c r="A568" s="9" t="s">
        <v>384</v>
      </c>
      <c r="B568" s="16" t="s">
        <v>589</v>
      </c>
      <c r="C568" s="16" t="s">
        <v>376</v>
      </c>
      <c r="D568" s="15">
        <v>15</v>
      </c>
      <c r="E568" s="52">
        <v>401.25</v>
      </c>
      <c r="F568" s="52">
        <f>E568*3</f>
        <v>1203.75</v>
      </c>
      <c r="G568" s="69"/>
    </row>
    <row r="569" spans="1:7" ht="15" customHeight="1" x14ac:dyDescent="0.3">
      <c r="A569" s="9" t="s">
        <v>384</v>
      </c>
      <c r="B569" s="16" t="s">
        <v>4639</v>
      </c>
      <c r="C569" s="16" t="s">
        <v>4640</v>
      </c>
      <c r="D569" s="15">
        <v>15</v>
      </c>
      <c r="E569" s="52">
        <v>401.25</v>
      </c>
      <c r="F569" s="52">
        <f>E569*3</f>
        <v>1203.75</v>
      </c>
      <c r="G569" s="69"/>
    </row>
    <row r="570" spans="1:7" ht="15" customHeight="1" x14ac:dyDescent="0.3">
      <c r="A570" s="9" t="s">
        <v>384</v>
      </c>
      <c r="B570" s="16" t="s">
        <v>580</v>
      </c>
      <c r="C570" s="16" t="s">
        <v>377</v>
      </c>
      <c r="D570" s="15">
        <v>15</v>
      </c>
      <c r="E570" s="52">
        <v>401.25</v>
      </c>
      <c r="F570" s="52">
        <f>E570*3</f>
        <v>1203.75</v>
      </c>
      <c r="G570" s="69"/>
    </row>
    <row r="571" spans="1:7" ht="15" customHeight="1" x14ac:dyDescent="0.3">
      <c r="A571" s="9" t="s">
        <v>384</v>
      </c>
      <c r="B571" s="16" t="s">
        <v>4641</v>
      </c>
      <c r="C571" s="16" t="s">
        <v>4642</v>
      </c>
      <c r="D571" s="15">
        <v>15</v>
      </c>
      <c r="E571" s="52">
        <v>401.25</v>
      </c>
      <c r="F571" s="52">
        <f>E571*3</f>
        <v>1203.75</v>
      </c>
      <c r="G571" s="69"/>
    </row>
    <row r="572" spans="1:7" ht="15" customHeight="1" x14ac:dyDescent="0.3">
      <c r="A572" s="9" t="s">
        <v>384</v>
      </c>
      <c r="B572" s="16" t="s">
        <v>925</v>
      </c>
      <c r="C572" s="9" t="s">
        <v>231</v>
      </c>
      <c r="D572" s="15"/>
      <c r="E572" s="52"/>
      <c r="F572" s="52"/>
      <c r="G572" s="69"/>
    </row>
    <row r="573" spans="1:7" ht="15" customHeight="1" x14ac:dyDescent="0.3">
      <c r="A573" s="9" t="s">
        <v>384</v>
      </c>
      <c r="B573" s="16" t="s">
        <v>593</v>
      </c>
      <c r="C573" s="16" t="s">
        <v>378</v>
      </c>
      <c r="D573" s="15">
        <v>15</v>
      </c>
      <c r="E573" s="52">
        <v>441.375</v>
      </c>
      <c r="F573" s="52">
        <f>E573*3</f>
        <v>1324.125</v>
      </c>
      <c r="G573" s="69"/>
    </row>
    <row r="574" spans="1:7" ht="15" customHeight="1" x14ac:dyDescent="0.3">
      <c r="A574" s="9" t="s">
        <v>384</v>
      </c>
      <c r="B574" s="16" t="s">
        <v>388</v>
      </c>
      <c r="C574" s="16" t="s">
        <v>4643</v>
      </c>
      <c r="D574" s="15">
        <v>15</v>
      </c>
      <c r="E574" s="52">
        <v>441.375</v>
      </c>
      <c r="F574" s="52">
        <f>E574*3</f>
        <v>1324.125</v>
      </c>
      <c r="G574" s="69"/>
    </row>
    <row r="575" spans="1:7" ht="15" customHeight="1" x14ac:dyDescent="0.3">
      <c r="A575" s="9" t="s">
        <v>384</v>
      </c>
      <c r="B575" s="16" t="s">
        <v>594</v>
      </c>
      <c r="C575" s="16" t="s">
        <v>379</v>
      </c>
      <c r="D575" s="15">
        <v>15</v>
      </c>
      <c r="E575" s="52">
        <v>441.375</v>
      </c>
      <c r="F575" s="52">
        <f>E575*3</f>
        <v>1324.125</v>
      </c>
      <c r="G575" s="69"/>
    </row>
    <row r="576" spans="1:7" ht="15" customHeight="1" x14ac:dyDescent="0.3">
      <c r="A576" s="9" t="s">
        <v>384</v>
      </c>
      <c r="B576" s="16" t="s">
        <v>389</v>
      </c>
      <c r="C576" s="16" t="s">
        <v>4644</v>
      </c>
      <c r="D576" s="15">
        <v>15</v>
      </c>
      <c r="E576" s="52">
        <v>441.375</v>
      </c>
      <c r="F576" s="52">
        <f>E576*3</f>
        <v>1324.125</v>
      </c>
      <c r="G576" s="69"/>
    </row>
    <row r="577" spans="1:7" ht="15" customHeight="1" x14ac:dyDescent="0.3">
      <c r="A577" s="9" t="s">
        <v>384</v>
      </c>
      <c r="B577" s="16" t="s">
        <v>925</v>
      </c>
      <c r="C577" s="9" t="s">
        <v>196</v>
      </c>
      <c r="D577" s="15"/>
      <c r="E577" s="52"/>
      <c r="F577" s="52"/>
      <c r="G577" s="69"/>
    </row>
    <row r="578" spans="1:7" ht="15" customHeight="1" x14ac:dyDescent="0.3">
      <c r="A578" s="9" t="s">
        <v>384</v>
      </c>
      <c r="B578" s="16" t="s">
        <v>5540</v>
      </c>
      <c r="C578" s="16" t="s">
        <v>380</v>
      </c>
      <c r="D578" s="15">
        <v>15</v>
      </c>
      <c r="E578" s="52">
        <v>441.375</v>
      </c>
      <c r="F578" s="52">
        <f>E578*3</f>
        <v>1324.125</v>
      </c>
      <c r="G578" s="69"/>
    </row>
    <row r="579" spans="1:7" ht="15" customHeight="1" x14ac:dyDescent="0.3">
      <c r="A579" s="9" t="s">
        <v>384</v>
      </c>
      <c r="B579" s="16" t="s">
        <v>4645</v>
      </c>
      <c r="C579" s="16" t="s">
        <v>390</v>
      </c>
      <c r="D579" s="15">
        <v>15</v>
      </c>
      <c r="E579" s="52">
        <v>441.375</v>
      </c>
      <c r="F579" s="52">
        <f>E579*3</f>
        <v>1324.125</v>
      </c>
      <c r="G579" s="69"/>
    </row>
    <row r="580" spans="1:7" ht="15" customHeight="1" x14ac:dyDescent="0.3">
      <c r="A580" s="9" t="s">
        <v>384</v>
      </c>
      <c r="B580" s="16" t="s">
        <v>279</v>
      </c>
      <c r="C580" s="16" t="s">
        <v>280</v>
      </c>
      <c r="D580" s="15">
        <v>15</v>
      </c>
      <c r="E580" s="52">
        <v>529.65000000000009</v>
      </c>
      <c r="F580" s="52">
        <f>E580*3</f>
        <v>1588.9500000000003</v>
      </c>
      <c r="G580" s="69"/>
    </row>
    <row r="581" spans="1:7" ht="15" customHeight="1" x14ac:dyDescent="0.3">
      <c r="A581" s="9" t="s">
        <v>384</v>
      </c>
      <c r="B581" s="16" t="s">
        <v>281</v>
      </c>
      <c r="C581" s="16" t="s">
        <v>282</v>
      </c>
      <c r="D581" s="15">
        <v>15</v>
      </c>
      <c r="E581" s="52">
        <v>529.65000000000009</v>
      </c>
      <c r="F581" s="52">
        <f>E581*3</f>
        <v>1588.9500000000003</v>
      </c>
      <c r="G581" s="69"/>
    </row>
    <row r="582" spans="1:7" ht="15" customHeight="1" x14ac:dyDescent="0.3">
      <c r="A582" s="12"/>
      <c r="B582" s="16" t="s">
        <v>925</v>
      </c>
      <c r="C582" s="9" t="s">
        <v>28</v>
      </c>
      <c r="D582" s="24">
        <f>SUM(D553:D581)</f>
        <v>360</v>
      </c>
      <c r="E582" s="13"/>
      <c r="F582" s="13"/>
      <c r="G582" s="69"/>
    </row>
    <row r="583" spans="1:7" ht="15" customHeight="1" x14ac:dyDescent="0.3">
      <c r="A583" s="9" t="s">
        <v>391</v>
      </c>
      <c r="B583" s="16" t="s">
        <v>925</v>
      </c>
      <c r="C583" s="9" t="s">
        <v>125</v>
      </c>
      <c r="D583" s="24"/>
      <c r="E583" s="13"/>
      <c r="F583" s="13"/>
      <c r="G583" s="69"/>
    </row>
    <row r="584" spans="1:7" ht="15" customHeight="1" x14ac:dyDescent="0.3">
      <c r="A584" s="9" t="s">
        <v>391</v>
      </c>
      <c r="B584" s="16" t="s">
        <v>253</v>
      </c>
      <c r="C584" s="16" t="s">
        <v>254</v>
      </c>
      <c r="D584" s="15">
        <v>15</v>
      </c>
      <c r="E584" s="52">
        <v>433.35</v>
      </c>
      <c r="F584" s="52">
        <f>E584*3</f>
        <v>1300.0500000000002</v>
      </c>
      <c r="G584" s="69"/>
    </row>
    <row r="585" spans="1:7" x14ac:dyDescent="0.3">
      <c r="A585" s="9" t="s">
        <v>391</v>
      </c>
      <c r="B585" s="16" t="s">
        <v>758</v>
      </c>
      <c r="C585" s="16" t="s">
        <v>382</v>
      </c>
      <c r="D585" s="15">
        <v>15</v>
      </c>
      <c r="E585" s="52">
        <v>361.12500000000006</v>
      </c>
      <c r="F585" s="52">
        <f>E585*3</f>
        <v>1083.3750000000002</v>
      </c>
      <c r="G585" s="69"/>
    </row>
    <row r="586" spans="1:7" ht="15" customHeight="1" x14ac:dyDescent="0.3">
      <c r="A586" s="9" t="s">
        <v>391</v>
      </c>
      <c r="B586" s="16" t="s">
        <v>372</v>
      </c>
      <c r="C586" s="16" t="s">
        <v>373</v>
      </c>
      <c r="D586" s="15">
        <v>15</v>
      </c>
      <c r="E586" s="52">
        <v>361.12500000000006</v>
      </c>
      <c r="F586" s="52">
        <f>E586*3</f>
        <v>1083.3750000000002</v>
      </c>
      <c r="G586" s="69"/>
    </row>
    <row r="587" spans="1:7" ht="15" customHeight="1" x14ac:dyDescent="0.3">
      <c r="A587" s="9" t="s">
        <v>391</v>
      </c>
      <c r="B587" s="16" t="s">
        <v>5541</v>
      </c>
      <c r="C587" s="16" t="s">
        <v>392</v>
      </c>
      <c r="D587" s="15">
        <v>15</v>
      </c>
      <c r="E587" s="52">
        <v>361.12500000000006</v>
      </c>
      <c r="F587" s="52">
        <f>E587*3</f>
        <v>1083.3750000000002</v>
      </c>
      <c r="G587" s="69"/>
    </row>
    <row r="588" spans="1:7" ht="15" customHeight="1" x14ac:dyDescent="0.3">
      <c r="A588" s="9" t="s">
        <v>391</v>
      </c>
      <c r="B588" s="16" t="s">
        <v>925</v>
      </c>
      <c r="C588" s="9" t="s">
        <v>134</v>
      </c>
      <c r="D588" s="15"/>
      <c r="E588" s="52"/>
      <c r="F588" s="52"/>
      <c r="G588" s="69"/>
    </row>
    <row r="589" spans="1:7" ht="15" customHeight="1" x14ac:dyDescent="0.3">
      <c r="A589" s="9" t="s">
        <v>391</v>
      </c>
      <c r="B589" s="16" t="s">
        <v>257</v>
      </c>
      <c r="C589" s="16" t="s">
        <v>258</v>
      </c>
      <c r="D589" s="15">
        <v>15</v>
      </c>
      <c r="E589" s="52">
        <v>433.35</v>
      </c>
      <c r="F589" s="52">
        <f>E589*3</f>
        <v>1300.0500000000002</v>
      </c>
      <c r="G589" s="69"/>
    </row>
    <row r="590" spans="1:7" ht="15" customHeight="1" x14ac:dyDescent="0.3">
      <c r="A590" s="9" t="s">
        <v>391</v>
      </c>
      <c r="B590" s="16" t="s">
        <v>259</v>
      </c>
      <c r="C590" s="16" t="s">
        <v>260</v>
      </c>
      <c r="D590" s="15">
        <v>15</v>
      </c>
      <c r="E590" s="52">
        <v>433.35</v>
      </c>
      <c r="F590" s="52">
        <f>E590*3</f>
        <v>1300.0500000000002</v>
      </c>
      <c r="G590" s="69"/>
    </row>
    <row r="591" spans="1:7" ht="15" customHeight="1" x14ac:dyDescent="0.3">
      <c r="A591" s="9" t="s">
        <v>391</v>
      </c>
      <c r="B591" s="16" t="s">
        <v>5539</v>
      </c>
      <c r="C591" s="16" t="s">
        <v>375</v>
      </c>
      <c r="D591" s="15">
        <v>15</v>
      </c>
      <c r="E591" s="52">
        <v>361.12500000000006</v>
      </c>
      <c r="F591" s="52">
        <f>E591*3</f>
        <v>1083.3750000000002</v>
      </c>
      <c r="G591" s="69"/>
    </row>
    <row r="592" spans="1:7" ht="15" customHeight="1" x14ac:dyDescent="0.3">
      <c r="A592" s="9" t="s">
        <v>391</v>
      </c>
      <c r="B592" s="16" t="s">
        <v>393</v>
      </c>
      <c r="C592" s="16" t="s">
        <v>394</v>
      </c>
      <c r="D592" s="15">
        <v>15</v>
      </c>
      <c r="E592" s="52">
        <v>361.12500000000006</v>
      </c>
      <c r="F592" s="52">
        <f>E592*3</f>
        <v>1083.3750000000002</v>
      </c>
      <c r="G592" s="69"/>
    </row>
    <row r="593" spans="1:7" ht="15" customHeight="1" x14ac:dyDescent="0.3">
      <c r="A593" s="9" t="s">
        <v>391</v>
      </c>
      <c r="B593" s="16" t="s">
        <v>925</v>
      </c>
      <c r="C593" s="9" t="s">
        <v>143</v>
      </c>
      <c r="D593" s="15"/>
      <c r="E593" s="52"/>
      <c r="F593" s="52"/>
      <c r="G593" s="69"/>
    </row>
    <row r="594" spans="1:7" ht="15" customHeight="1" x14ac:dyDescent="0.3">
      <c r="A594" s="9" t="s">
        <v>391</v>
      </c>
      <c r="B594" s="16" t="s">
        <v>263</v>
      </c>
      <c r="C594" s="16" t="s">
        <v>4634</v>
      </c>
      <c r="D594" s="15">
        <v>15</v>
      </c>
      <c r="E594" s="52">
        <v>481.5</v>
      </c>
      <c r="F594" s="52">
        <f>E594*3</f>
        <v>1444.5</v>
      </c>
      <c r="G594" s="69"/>
    </row>
    <row r="595" spans="1:7" ht="15" customHeight="1" x14ac:dyDescent="0.3">
      <c r="A595" s="9" t="s">
        <v>391</v>
      </c>
      <c r="B595" s="16" t="s">
        <v>264</v>
      </c>
      <c r="C595" s="16" t="s">
        <v>265</v>
      </c>
      <c r="D595" s="15">
        <v>15</v>
      </c>
      <c r="E595" s="52">
        <v>481.5</v>
      </c>
      <c r="F595" s="52">
        <f>E595*3</f>
        <v>1444.5</v>
      </c>
      <c r="G595" s="69"/>
    </row>
    <row r="596" spans="1:7" ht="15" customHeight="1" x14ac:dyDescent="0.3">
      <c r="A596" s="9" t="s">
        <v>391</v>
      </c>
      <c r="B596" s="16" t="s">
        <v>266</v>
      </c>
      <c r="C596" s="16" t="s">
        <v>267</v>
      </c>
      <c r="D596" s="15">
        <v>15</v>
      </c>
      <c r="E596" s="52">
        <v>481.5</v>
      </c>
      <c r="F596" s="52">
        <f>E596*3</f>
        <v>1444.5</v>
      </c>
      <c r="G596" s="69"/>
    </row>
    <row r="597" spans="1:7" ht="15" customHeight="1" x14ac:dyDescent="0.3">
      <c r="A597" s="9" t="s">
        <v>391</v>
      </c>
      <c r="B597" s="16" t="s">
        <v>268</v>
      </c>
      <c r="C597" s="16" t="s">
        <v>222</v>
      </c>
      <c r="D597" s="15">
        <v>15</v>
      </c>
      <c r="E597" s="52">
        <v>481.5</v>
      </c>
      <c r="F597" s="52">
        <f>E597*3</f>
        <v>1444.5</v>
      </c>
      <c r="G597" s="69"/>
    </row>
    <row r="598" spans="1:7" ht="15" customHeight="1" x14ac:dyDescent="0.3">
      <c r="A598" s="9" t="s">
        <v>391</v>
      </c>
      <c r="B598" s="16" t="s">
        <v>925</v>
      </c>
      <c r="C598" s="9" t="s">
        <v>153</v>
      </c>
      <c r="D598" s="15"/>
      <c r="E598" s="52"/>
      <c r="F598" s="52"/>
      <c r="G598" s="69"/>
    </row>
    <row r="599" spans="1:7" ht="15" customHeight="1" x14ac:dyDescent="0.3">
      <c r="A599" s="9" t="s">
        <v>391</v>
      </c>
      <c r="B599" s="16" t="s">
        <v>589</v>
      </c>
      <c r="C599" s="16" t="s">
        <v>376</v>
      </c>
      <c r="D599" s="15">
        <v>15</v>
      </c>
      <c r="E599" s="52">
        <v>401.25</v>
      </c>
      <c r="F599" s="52">
        <f>E599*3</f>
        <v>1203.75</v>
      </c>
      <c r="G599" s="69"/>
    </row>
    <row r="600" spans="1:7" ht="15" customHeight="1" x14ac:dyDescent="0.3">
      <c r="A600" s="9" t="s">
        <v>391</v>
      </c>
      <c r="B600" s="16" t="s">
        <v>5542</v>
      </c>
      <c r="C600" s="16" t="s">
        <v>395</v>
      </c>
      <c r="D600" s="15">
        <v>15</v>
      </c>
      <c r="E600" s="52">
        <v>401.25</v>
      </c>
      <c r="F600" s="52">
        <f>E600*3</f>
        <v>1203.75</v>
      </c>
      <c r="G600" s="69"/>
    </row>
    <row r="601" spans="1:7" ht="15" customHeight="1" x14ac:dyDescent="0.3">
      <c r="A601" s="9" t="s">
        <v>391</v>
      </c>
      <c r="B601" s="16" t="s">
        <v>580</v>
      </c>
      <c r="C601" s="16" t="s">
        <v>377</v>
      </c>
      <c r="D601" s="15">
        <v>15</v>
      </c>
      <c r="E601" s="52">
        <v>401.25</v>
      </c>
      <c r="F601" s="52">
        <f>E601*3</f>
        <v>1203.75</v>
      </c>
      <c r="G601" s="69"/>
    </row>
    <row r="602" spans="1:7" ht="15" customHeight="1" x14ac:dyDescent="0.3">
      <c r="A602" s="9" t="s">
        <v>391</v>
      </c>
      <c r="B602" s="16" t="s">
        <v>5543</v>
      </c>
      <c r="C602" s="16" t="s">
        <v>396</v>
      </c>
      <c r="D602" s="15">
        <v>15</v>
      </c>
      <c r="E602" s="52">
        <v>401.25</v>
      </c>
      <c r="F602" s="52">
        <f>E602*3</f>
        <v>1203.75</v>
      </c>
      <c r="G602" s="69"/>
    </row>
    <row r="603" spans="1:7" ht="15" customHeight="1" x14ac:dyDescent="0.3">
      <c r="A603" s="9" t="s">
        <v>391</v>
      </c>
      <c r="B603" s="16" t="s">
        <v>925</v>
      </c>
      <c r="C603" s="9" t="s">
        <v>231</v>
      </c>
      <c r="D603" s="15"/>
      <c r="E603" s="52"/>
      <c r="F603" s="52"/>
      <c r="G603" s="69"/>
    </row>
    <row r="604" spans="1:7" ht="15" customHeight="1" x14ac:dyDescent="0.3">
      <c r="A604" s="9" t="s">
        <v>391</v>
      </c>
      <c r="B604" s="16" t="s">
        <v>593</v>
      </c>
      <c r="C604" s="16" t="s">
        <v>378</v>
      </c>
      <c r="D604" s="15">
        <v>15</v>
      </c>
      <c r="E604" s="52">
        <v>441.375</v>
      </c>
      <c r="F604" s="52">
        <f>E604*3</f>
        <v>1324.125</v>
      </c>
      <c r="G604" s="69"/>
    </row>
    <row r="605" spans="1:7" ht="15" customHeight="1" x14ac:dyDescent="0.3">
      <c r="A605" s="9" t="s">
        <v>391</v>
      </c>
      <c r="B605" s="16" t="s">
        <v>5544</v>
      </c>
      <c r="C605" s="16" t="s">
        <v>4678</v>
      </c>
      <c r="D605" s="15">
        <v>15</v>
      </c>
      <c r="E605" s="52">
        <v>441.375</v>
      </c>
      <c r="F605" s="52">
        <f>E605*3</f>
        <v>1324.125</v>
      </c>
      <c r="G605" s="69"/>
    </row>
    <row r="606" spans="1:7" ht="15" customHeight="1" x14ac:dyDescent="0.3">
      <c r="A606" s="9" t="s">
        <v>391</v>
      </c>
      <c r="B606" s="16" t="s">
        <v>594</v>
      </c>
      <c r="C606" s="16" t="s">
        <v>4679</v>
      </c>
      <c r="D606" s="15">
        <v>15</v>
      </c>
      <c r="E606" s="52">
        <v>441.375</v>
      </c>
      <c r="F606" s="52">
        <f>E606*3</f>
        <v>1324.125</v>
      </c>
      <c r="G606" s="69"/>
    </row>
    <row r="607" spans="1:7" ht="15" customHeight="1" x14ac:dyDescent="0.3">
      <c r="A607" s="9" t="s">
        <v>391</v>
      </c>
      <c r="B607" s="16" t="s">
        <v>5545</v>
      </c>
      <c r="C607" s="16" t="s">
        <v>4680</v>
      </c>
      <c r="D607" s="15">
        <v>15</v>
      </c>
      <c r="E607" s="52">
        <v>441.375</v>
      </c>
      <c r="F607" s="52">
        <f>E607*3</f>
        <v>1324.125</v>
      </c>
      <c r="G607" s="69"/>
    </row>
    <row r="608" spans="1:7" ht="15" customHeight="1" x14ac:dyDescent="0.3">
      <c r="A608" s="9" t="s">
        <v>391</v>
      </c>
      <c r="B608" s="16" t="s">
        <v>925</v>
      </c>
      <c r="C608" s="9" t="s">
        <v>196</v>
      </c>
      <c r="D608" s="15"/>
      <c r="E608" s="52"/>
      <c r="F608" s="52"/>
      <c r="G608" s="69"/>
    </row>
    <row r="609" spans="1:7" ht="15" customHeight="1" x14ac:dyDescent="0.3">
      <c r="A609" s="9" t="s">
        <v>391</v>
      </c>
      <c r="B609" s="16" t="s">
        <v>5540</v>
      </c>
      <c r="C609" s="16" t="s">
        <v>4681</v>
      </c>
      <c r="D609" s="15">
        <v>15</v>
      </c>
      <c r="E609" s="52">
        <v>441.375</v>
      </c>
      <c r="F609" s="52">
        <f>E609*3</f>
        <v>1324.125</v>
      </c>
      <c r="G609" s="69"/>
    </row>
    <row r="610" spans="1:7" ht="15" customHeight="1" x14ac:dyDescent="0.3">
      <c r="A610" s="9" t="s">
        <v>391</v>
      </c>
      <c r="B610" s="16" t="s">
        <v>5546</v>
      </c>
      <c r="C610" s="16" t="s">
        <v>4682</v>
      </c>
      <c r="D610" s="15">
        <v>15</v>
      </c>
      <c r="E610" s="52">
        <v>441.375</v>
      </c>
      <c r="F610" s="52">
        <f>E610*3</f>
        <v>1324.125</v>
      </c>
      <c r="G610" s="69"/>
    </row>
    <row r="611" spans="1:7" ht="15" customHeight="1" x14ac:dyDescent="0.3">
      <c r="A611" s="9" t="s">
        <v>391</v>
      </c>
      <c r="B611" s="16" t="s">
        <v>279</v>
      </c>
      <c r="C611" s="16" t="s">
        <v>4683</v>
      </c>
      <c r="D611" s="15">
        <v>15</v>
      </c>
      <c r="E611" s="52">
        <v>529.65000000000009</v>
      </c>
      <c r="F611" s="52">
        <f>E611*3</f>
        <v>1588.9500000000003</v>
      </c>
      <c r="G611" s="69"/>
    </row>
    <row r="612" spans="1:7" ht="15" customHeight="1" x14ac:dyDescent="0.3">
      <c r="A612" s="9" t="s">
        <v>391</v>
      </c>
      <c r="B612" s="16" t="s">
        <v>281</v>
      </c>
      <c r="C612" s="16" t="s">
        <v>4684</v>
      </c>
      <c r="D612" s="15">
        <v>15</v>
      </c>
      <c r="E612" s="52">
        <v>529.65000000000009</v>
      </c>
      <c r="F612" s="52">
        <f>E612*3</f>
        <v>1588.9500000000003</v>
      </c>
      <c r="G612" s="69"/>
    </row>
    <row r="613" spans="1:7" ht="15" customHeight="1" x14ac:dyDescent="0.3">
      <c r="A613" s="12"/>
      <c r="B613" s="16" t="s">
        <v>925</v>
      </c>
      <c r="C613" s="9" t="s">
        <v>28</v>
      </c>
      <c r="D613" s="24">
        <f>SUM(D584:D612)</f>
        <v>360</v>
      </c>
      <c r="E613" s="13"/>
      <c r="F613" s="13"/>
      <c r="G613" s="69"/>
    </row>
    <row r="614" spans="1:7" ht="15" customHeight="1" x14ac:dyDescent="0.3">
      <c r="A614" s="9" t="s">
        <v>397</v>
      </c>
      <c r="B614" s="16" t="s">
        <v>925</v>
      </c>
      <c r="C614" s="9" t="s">
        <v>125</v>
      </c>
      <c r="D614" s="24"/>
      <c r="E614" s="13"/>
      <c r="F614" s="13"/>
      <c r="G614" s="69"/>
    </row>
    <row r="615" spans="1:7" ht="15" customHeight="1" x14ac:dyDescent="0.3">
      <c r="A615" s="9" t="s">
        <v>397</v>
      </c>
      <c r="B615" s="16" t="s">
        <v>253</v>
      </c>
      <c r="C615" s="16" t="s">
        <v>254</v>
      </c>
      <c r="D615" s="15">
        <v>15</v>
      </c>
      <c r="E615" s="52">
        <v>433.35</v>
      </c>
      <c r="F615" s="52">
        <f>E615*3</f>
        <v>1300.0500000000002</v>
      </c>
      <c r="G615" s="69"/>
    </row>
    <row r="616" spans="1:7" x14ac:dyDescent="0.3">
      <c r="A616" s="9" t="s">
        <v>397</v>
      </c>
      <c r="B616" s="16" t="s">
        <v>758</v>
      </c>
      <c r="C616" s="16" t="s">
        <v>382</v>
      </c>
      <c r="D616" s="15">
        <v>15</v>
      </c>
      <c r="E616" s="52">
        <v>361.12500000000006</v>
      </c>
      <c r="F616" s="52">
        <f>E616*3</f>
        <v>1083.3750000000002</v>
      </c>
      <c r="G616" s="69"/>
    </row>
    <row r="617" spans="1:7" ht="15" customHeight="1" x14ac:dyDescent="0.3">
      <c r="A617" s="9" t="s">
        <v>397</v>
      </c>
      <c r="B617" s="16" t="s">
        <v>5547</v>
      </c>
      <c r="C617" s="16" t="s">
        <v>398</v>
      </c>
      <c r="D617" s="15">
        <v>15</v>
      </c>
      <c r="E617" s="52">
        <v>577.80000000000018</v>
      </c>
      <c r="F617" s="52">
        <f>E617*3</f>
        <v>1733.4000000000005</v>
      </c>
      <c r="G617" s="69"/>
    </row>
    <row r="618" spans="1:7" ht="15" customHeight="1" x14ac:dyDescent="0.3">
      <c r="A618" s="9" t="s">
        <v>397</v>
      </c>
      <c r="B618" s="16" t="s">
        <v>5548</v>
      </c>
      <c r="C618" s="16" t="s">
        <v>399</v>
      </c>
      <c r="D618" s="15">
        <v>15</v>
      </c>
      <c r="E618" s="52">
        <v>577.80000000000018</v>
      </c>
      <c r="F618" s="52">
        <f>E618*3</f>
        <v>1733.4000000000005</v>
      </c>
      <c r="G618" s="69"/>
    </row>
    <row r="619" spans="1:7" ht="15" customHeight="1" x14ac:dyDescent="0.3">
      <c r="A619" s="9" t="s">
        <v>397</v>
      </c>
      <c r="B619" s="16" t="s">
        <v>925</v>
      </c>
      <c r="C619" s="9" t="s">
        <v>134</v>
      </c>
      <c r="D619" s="15"/>
      <c r="E619" s="52"/>
      <c r="F619" s="52"/>
      <c r="G619" s="69"/>
    </row>
    <row r="620" spans="1:7" ht="15" customHeight="1" x14ac:dyDescent="0.3">
      <c r="A620" s="9" t="s">
        <v>397</v>
      </c>
      <c r="B620" s="16" t="s">
        <v>257</v>
      </c>
      <c r="C620" s="16" t="s">
        <v>258</v>
      </c>
      <c r="D620" s="15">
        <v>15</v>
      </c>
      <c r="E620" s="52">
        <v>433.35</v>
      </c>
      <c r="F620" s="52">
        <f>E620*3</f>
        <v>1300.0500000000002</v>
      </c>
      <c r="G620" s="69"/>
    </row>
    <row r="621" spans="1:7" ht="15" customHeight="1" x14ac:dyDescent="0.3">
      <c r="A621" s="9" t="s">
        <v>397</v>
      </c>
      <c r="B621" s="16" t="s">
        <v>259</v>
      </c>
      <c r="C621" s="16" t="s">
        <v>260</v>
      </c>
      <c r="D621" s="15">
        <v>15</v>
      </c>
      <c r="E621" s="52">
        <v>433.35</v>
      </c>
      <c r="F621" s="52">
        <f>E621*3</f>
        <v>1300.0500000000002</v>
      </c>
      <c r="G621" s="69"/>
    </row>
    <row r="622" spans="1:7" ht="15" customHeight="1" x14ac:dyDescent="0.3">
      <c r="A622" s="9" t="s">
        <v>397</v>
      </c>
      <c r="B622" s="16" t="s">
        <v>5549</v>
      </c>
      <c r="C622" s="16" t="s">
        <v>400</v>
      </c>
      <c r="D622" s="15">
        <v>15</v>
      </c>
      <c r="E622" s="52">
        <v>577.80000000000018</v>
      </c>
      <c r="F622" s="52">
        <f>E622*3</f>
        <v>1733.4000000000005</v>
      </c>
      <c r="G622" s="69"/>
    </row>
    <row r="623" spans="1:7" ht="15" customHeight="1" x14ac:dyDescent="0.3">
      <c r="A623" s="9" t="s">
        <v>397</v>
      </c>
      <c r="B623" s="16" t="s">
        <v>5550</v>
      </c>
      <c r="C623" s="16" t="s">
        <v>401</v>
      </c>
      <c r="D623" s="15">
        <v>15</v>
      </c>
      <c r="E623" s="52">
        <v>433.35</v>
      </c>
      <c r="F623" s="52">
        <f>E623*3</f>
        <v>1300.0500000000002</v>
      </c>
      <c r="G623" s="69"/>
    </row>
    <row r="624" spans="1:7" ht="15" customHeight="1" x14ac:dyDescent="0.3">
      <c r="A624" s="9" t="s">
        <v>397</v>
      </c>
      <c r="B624" s="16" t="s">
        <v>925</v>
      </c>
      <c r="C624" s="9" t="s">
        <v>143</v>
      </c>
      <c r="D624" s="15"/>
      <c r="E624" s="52"/>
      <c r="F624" s="52"/>
      <c r="G624" s="69"/>
    </row>
    <row r="625" spans="1:7" ht="15" customHeight="1" x14ac:dyDescent="0.3">
      <c r="A625" s="9" t="s">
        <v>397</v>
      </c>
      <c r="B625" s="16" t="s">
        <v>263</v>
      </c>
      <c r="C625" s="16" t="s">
        <v>4634</v>
      </c>
      <c r="D625" s="15">
        <v>15</v>
      </c>
      <c r="E625" s="52">
        <v>481.5</v>
      </c>
      <c r="F625" s="52">
        <f>E625*3</f>
        <v>1444.5</v>
      </c>
      <c r="G625" s="69"/>
    </row>
    <row r="626" spans="1:7" ht="15" customHeight="1" x14ac:dyDescent="0.3">
      <c r="A626" s="9" t="s">
        <v>397</v>
      </c>
      <c r="B626" s="16" t="s">
        <v>264</v>
      </c>
      <c r="C626" s="16" t="s">
        <v>265</v>
      </c>
      <c r="D626" s="15">
        <v>15</v>
      </c>
      <c r="E626" s="52">
        <v>481.5</v>
      </c>
      <c r="F626" s="52">
        <f>E626*3</f>
        <v>1444.5</v>
      </c>
      <c r="G626" s="69"/>
    </row>
    <row r="627" spans="1:7" ht="15" customHeight="1" x14ac:dyDescent="0.3">
      <c r="A627" s="9" t="s">
        <v>397</v>
      </c>
      <c r="B627" s="16" t="s">
        <v>266</v>
      </c>
      <c r="C627" s="16" t="s">
        <v>267</v>
      </c>
      <c r="D627" s="15">
        <v>15</v>
      </c>
      <c r="E627" s="52">
        <v>481.5</v>
      </c>
      <c r="F627" s="52">
        <f>E627*3</f>
        <v>1444.5</v>
      </c>
      <c r="G627" s="69"/>
    </row>
    <row r="628" spans="1:7" ht="15" customHeight="1" x14ac:dyDescent="0.3">
      <c r="A628" s="9" t="s">
        <v>397</v>
      </c>
      <c r="B628" s="16" t="s">
        <v>268</v>
      </c>
      <c r="C628" s="16" t="s">
        <v>222</v>
      </c>
      <c r="D628" s="15">
        <v>15</v>
      </c>
      <c r="E628" s="52">
        <v>481.5</v>
      </c>
      <c r="F628" s="52">
        <f>E628*3</f>
        <v>1444.5</v>
      </c>
      <c r="G628" s="69"/>
    </row>
    <row r="629" spans="1:7" ht="15" customHeight="1" x14ac:dyDescent="0.3">
      <c r="A629" s="9" t="s">
        <v>397</v>
      </c>
      <c r="B629" s="16" t="s">
        <v>925</v>
      </c>
      <c r="C629" s="9" t="s">
        <v>153</v>
      </c>
      <c r="D629" s="15"/>
      <c r="E629" s="52"/>
      <c r="F629" s="52"/>
      <c r="G629" s="69"/>
    </row>
    <row r="630" spans="1:7" ht="15" customHeight="1" x14ac:dyDescent="0.3">
      <c r="A630" s="9" t="s">
        <v>397</v>
      </c>
      <c r="B630" s="16" t="s">
        <v>5551</v>
      </c>
      <c r="C630" s="16" t="s">
        <v>402</v>
      </c>
      <c r="D630" s="15">
        <v>15</v>
      </c>
      <c r="E630" s="52">
        <v>642.00000000000011</v>
      </c>
      <c r="F630" s="52">
        <f>E630*3</f>
        <v>1926.0000000000005</v>
      </c>
      <c r="G630" s="69"/>
    </row>
    <row r="631" spans="1:7" ht="15" customHeight="1" x14ac:dyDescent="0.3">
      <c r="A631" s="9" t="s">
        <v>397</v>
      </c>
      <c r="B631" s="16" t="s">
        <v>5552</v>
      </c>
      <c r="C631" s="16" t="s">
        <v>403</v>
      </c>
      <c r="D631" s="15">
        <v>15</v>
      </c>
      <c r="E631" s="52">
        <v>642.00000000000011</v>
      </c>
      <c r="F631" s="52">
        <f>E631*3</f>
        <v>1926.0000000000005</v>
      </c>
      <c r="G631" s="69"/>
    </row>
    <row r="632" spans="1:7" ht="15" customHeight="1" x14ac:dyDescent="0.3">
      <c r="A632" s="9" t="s">
        <v>397</v>
      </c>
      <c r="B632" s="16" t="s">
        <v>5553</v>
      </c>
      <c r="C632" s="16" t="s">
        <v>404</v>
      </c>
      <c r="D632" s="15">
        <v>15</v>
      </c>
      <c r="E632" s="52">
        <v>642.00000000000011</v>
      </c>
      <c r="F632" s="52">
        <f>E632*3</f>
        <v>1926.0000000000005</v>
      </c>
      <c r="G632" s="69"/>
    </row>
    <row r="633" spans="1:7" ht="15" customHeight="1" x14ac:dyDescent="0.3">
      <c r="A633" s="9" t="s">
        <v>397</v>
      </c>
      <c r="B633" s="16" t="s">
        <v>5554</v>
      </c>
      <c r="C633" s="16" t="s">
        <v>405</v>
      </c>
      <c r="D633" s="15">
        <v>15</v>
      </c>
      <c r="E633" s="52">
        <v>642.00000000000011</v>
      </c>
      <c r="F633" s="52">
        <f>E633*3</f>
        <v>1926.0000000000005</v>
      </c>
      <c r="G633" s="69"/>
    </row>
    <row r="634" spans="1:7" ht="15" customHeight="1" x14ac:dyDescent="0.3">
      <c r="A634" s="9" t="s">
        <v>397</v>
      </c>
      <c r="B634" s="16" t="s">
        <v>925</v>
      </c>
      <c r="C634" s="9" t="s">
        <v>231</v>
      </c>
      <c r="D634" s="15"/>
      <c r="E634" s="52"/>
      <c r="F634" s="52"/>
      <c r="G634" s="69"/>
    </row>
    <row r="635" spans="1:7" ht="15" customHeight="1" x14ac:dyDescent="0.3">
      <c r="A635" s="9" t="s">
        <v>397</v>
      </c>
      <c r="B635" s="16" t="s">
        <v>5555</v>
      </c>
      <c r="C635" s="16" t="s">
        <v>406</v>
      </c>
      <c r="D635" s="15">
        <v>15</v>
      </c>
      <c r="E635" s="52">
        <v>706.2</v>
      </c>
      <c r="F635" s="52">
        <f>E635*3</f>
        <v>2118.6000000000004</v>
      </c>
      <c r="G635" s="69"/>
    </row>
    <row r="636" spans="1:7" ht="15" customHeight="1" x14ac:dyDescent="0.3">
      <c r="A636" s="9" t="s">
        <v>397</v>
      </c>
      <c r="B636" s="16" t="s">
        <v>5556</v>
      </c>
      <c r="C636" s="16" t="s">
        <v>407</v>
      </c>
      <c r="D636" s="15">
        <v>15</v>
      </c>
      <c r="E636" s="52">
        <v>706.2</v>
      </c>
      <c r="F636" s="52">
        <f>E636*3</f>
        <v>2118.6000000000004</v>
      </c>
      <c r="G636" s="69"/>
    </row>
    <row r="637" spans="1:7" ht="15" customHeight="1" x14ac:dyDescent="0.3">
      <c r="A637" s="9" t="s">
        <v>397</v>
      </c>
      <c r="B637" s="16" t="s">
        <v>5557</v>
      </c>
      <c r="C637" s="16" t="s">
        <v>408</v>
      </c>
      <c r="D637" s="15">
        <v>15</v>
      </c>
      <c r="E637" s="52">
        <v>706.2</v>
      </c>
      <c r="F637" s="52">
        <f>E637*3</f>
        <v>2118.6000000000004</v>
      </c>
      <c r="G637" s="69"/>
    </row>
    <row r="638" spans="1:7" ht="15" customHeight="1" x14ac:dyDescent="0.3">
      <c r="A638" s="9" t="s">
        <v>397</v>
      </c>
      <c r="B638" s="16" t="s">
        <v>5558</v>
      </c>
      <c r="C638" s="16" t="s">
        <v>409</v>
      </c>
      <c r="D638" s="15">
        <v>15</v>
      </c>
      <c r="E638" s="52">
        <v>706.2</v>
      </c>
      <c r="F638" s="52">
        <f>E638*3</f>
        <v>2118.6000000000004</v>
      </c>
      <c r="G638" s="69"/>
    </row>
    <row r="639" spans="1:7" ht="15" customHeight="1" x14ac:dyDescent="0.3">
      <c r="A639" s="9" t="s">
        <v>397</v>
      </c>
      <c r="B639" s="16" t="s">
        <v>925</v>
      </c>
      <c r="C639" s="9" t="s">
        <v>196</v>
      </c>
      <c r="D639" s="15"/>
      <c r="E639" s="52"/>
      <c r="F639" s="52"/>
      <c r="G639" s="69"/>
    </row>
    <row r="640" spans="1:7" ht="15" customHeight="1" x14ac:dyDescent="0.3">
      <c r="A640" s="9" t="s">
        <v>397</v>
      </c>
      <c r="B640" s="16" t="s">
        <v>5559</v>
      </c>
      <c r="C640" s="16" t="s">
        <v>410</v>
      </c>
      <c r="D640" s="15">
        <v>15</v>
      </c>
      <c r="E640" s="52">
        <v>706.2</v>
      </c>
      <c r="F640" s="52">
        <f>E640*3</f>
        <v>2118.6000000000004</v>
      </c>
      <c r="G640" s="69"/>
    </row>
    <row r="641" spans="1:7" ht="15" customHeight="1" x14ac:dyDescent="0.3">
      <c r="A641" s="9" t="s">
        <v>397</v>
      </c>
      <c r="B641" s="16" t="s">
        <v>5560</v>
      </c>
      <c r="C641" s="16" t="s">
        <v>411</v>
      </c>
      <c r="D641" s="15">
        <v>15</v>
      </c>
      <c r="E641" s="52">
        <v>706.2</v>
      </c>
      <c r="F641" s="52">
        <f>E641*3</f>
        <v>2118.6000000000004</v>
      </c>
      <c r="G641" s="69"/>
    </row>
    <row r="642" spans="1:7" ht="15" customHeight="1" x14ac:dyDescent="0.3">
      <c r="A642" s="9" t="s">
        <v>397</v>
      </c>
      <c r="B642" s="16" t="s">
        <v>279</v>
      </c>
      <c r="C642" s="16" t="s">
        <v>280</v>
      </c>
      <c r="D642" s="15">
        <v>15</v>
      </c>
      <c r="E642" s="52">
        <v>529.65000000000009</v>
      </c>
      <c r="F642" s="52">
        <f>E642*3</f>
        <v>1588.9500000000003</v>
      </c>
      <c r="G642" s="69"/>
    </row>
    <row r="643" spans="1:7" ht="15" customHeight="1" x14ac:dyDescent="0.3">
      <c r="A643" s="9" t="s">
        <v>397</v>
      </c>
      <c r="B643" s="16" t="s">
        <v>281</v>
      </c>
      <c r="C643" s="16" t="s">
        <v>282</v>
      </c>
      <c r="D643" s="15">
        <v>15</v>
      </c>
      <c r="E643" s="52">
        <v>529.65000000000009</v>
      </c>
      <c r="F643" s="52">
        <f>E643*3</f>
        <v>1588.9500000000003</v>
      </c>
      <c r="G643" s="69"/>
    </row>
    <row r="644" spans="1:7" ht="15" customHeight="1" x14ac:dyDescent="0.3">
      <c r="A644" s="12"/>
      <c r="B644" s="16" t="s">
        <v>925</v>
      </c>
      <c r="C644" s="9" t="s">
        <v>28</v>
      </c>
      <c r="D644" s="24">
        <f>SUM(D615:D643)</f>
        <v>360</v>
      </c>
      <c r="E644" s="13"/>
      <c r="F644" s="13"/>
      <c r="G644" s="69"/>
    </row>
    <row r="645" spans="1:7" ht="15" customHeight="1" x14ac:dyDescent="0.3">
      <c r="A645" s="9" t="s">
        <v>412</v>
      </c>
      <c r="B645" s="16"/>
      <c r="C645" s="9"/>
      <c r="D645" s="24"/>
      <c r="E645" s="13"/>
      <c r="F645" s="13"/>
      <c r="G645" s="69"/>
    </row>
    <row r="646" spans="1:7" ht="15" customHeight="1" x14ac:dyDescent="0.3">
      <c r="A646" s="9" t="s">
        <v>412</v>
      </c>
      <c r="B646" s="16" t="s">
        <v>925</v>
      </c>
      <c r="C646" s="9" t="s">
        <v>125</v>
      </c>
      <c r="D646" s="24"/>
      <c r="E646" s="13"/>
      <c r="F646" s="13"/>
      <c r="G646" s="69"/>
    </row>
    <row r="647" spans="1:7" ht="15" customHeight="1" x14ac:dyDescent="0.3">
      <c r="A647" s="9" t="s">
        <v>412</v>
      </c>
      <c r="B647" s="16" t="s">
        <v>253</v>
      </c>
      <c r="C647" s="16" t="s">
        <v>254</v>
      </c>
      <c r="D647" s="15">
        <v>15</v>
      </c>
      <c r="E647" s="52">
        <v>433.35</v>
      </c>
      <c r="F647" s="52">
        <f>E647*3</f>
        <v>1300.0500000000002</v>
      </c>
      <c r="G647" s="69"/>
    </row>
    <row r="648" spans="1:7" x14ac:dyDescent="0.3">
      <c r="A648" s="9" t="s">
        <v>412</v>
      </c>
      <c r="B648" s="16" t="s">
        <v>758</v>
      </c>
      <c r="C648" s="16" t="s">
        <v>163</v>
      </c>
      <c r="D648" s="15">
        <v>15</v>
      </c>
      <c r="E648" s="52">
        <v>361.12500000000006</v>
      </c>
      <c r="F648" s="52">
        <f>E648*3</f>
        <v>1083.3750000000002</v>
      </c>
      <c r="G648" s="69"/>
    </row>
    <row r="649" spans="1:7" ht="15" customHeight="1" x14ac:dyDescent="0.3">
      <c r="A649" s="9" t="s">
        <v>412</v>
      </c>
      <c r="B649" s="16" t="s">
        <v>413</v>
      </c>
      <c r="C649" s="11" t="s">
        <v>414</v>
      </c>
      <c r="D649" s="15">
        <v>15</v>
      </c>
      <c r="E649" s="52">
        <v>433.35</v>
      </c>
      <c r="F649" s="52">
        <f>E649*3</f>
        <v>1300.0500000000002</v>
      </c>
      <c r="G649" s="69"/>
    </row>
    <row r="650" spans="1:7" ht="15" customHeight="1" x14ac:dyDescent="0.3">
      <c r="A650" s="9" t="s">
        <v>412</v>
      </c>
      <c r="B650" s="16" t="s">
        <v>415</v>
      </c>
      <c r="C650" s="11" t="s">
        <v>416</v>
      </c>
      <c r="D650" s="15">
        <v>15</v>
      </c>
      <c r="E650" s="74">
        <v>675.30375000000015</v>
      </c>
      <c r="F650" s="55">
        <f>E650*3</f>
        <v>2025.9112500000006</v>
      </c>
      <c r="G650" s="69"/>
    </row>
    <row r="651" spans="1:7" ht="15" customHeight="1" x14ac:dyDescent="0.3">
      <c r="A651" s="9" t="s">
        <v>412</v>
      </c>
      <c r="B651" s="16" t="s">
        <v>925</v>
      </c>
      <c r="C651" s="9" t="s">
        <v>134</v>
      </c>
      <c r="D651" s="15"/>
      <c r="E651" s="52"/>
      <c r="F651" s="52"/>
      <c r="G651" s="69"/>
    </row>
    <row r="652" spans="1:7" ht="15" customHeight="1" x14ac:dyDescent="0.3">
      <c r="A652" s="9" t="s">
        <v>412</v>
      </c>
      <c r="B652" s="16" t="s">
        <v>257</v>
      </c>
      <c r="C652" s="16" t="s">
        <v>258</v>
      </c>
      <c r="D652" s="15">
        <v>15</v>
      </c>
      <c r="E652" s="52">
        <v>433.35</v>
      </c>
      <c r="F652" s="52">
        <f>E652*3</f>
        <v>1300.0500000000002</v>
      </c>
      <c r="G652" s="69"/>
    </row>
    <row r="653" spans="1:7" ht="15" customHeight="1" x14ac:dyDescent="0.3">
      <c r="A653" s="9" t="s">
        <v>412</v>
      </c>
      <c r="B653" s="16" t="s">
        <v>259</v>
      </c>
      <c r="C653" s="16" t="s">
        <v>260</v>
      </c>
      <c r="D653" s="15">
        <v>15</v>
      </c>
      <c r="E653" s="52">
        <v>433.35</v>
      </c>
      <c r="F653" s="52">
        <f>E653*3</f>
        <v>1300.0500000000002</v>
      </c>
      <c r="G653" s="69"/>
    </row>
    <row r="654" spans="1:7" ht="15" customHeight="1" x14ac:dyDescent="0.3">
      <c r="A654" s="9" t="s">
        <v>412</v>
      </c>
      <c r="B654" s="16" t="s">
        <v>5561</v>
      </c>
      <c r="C654" s="11" t="s">
        <v>417</v>
      </c>
      <c r="D654" s="15">
        <v>15</v>
      </c>
      <c r="E654" s="52">
        <v>433.35</v>
      </c>
      <c r="F654" s="52">
        <f>E654*3</f>
        <v>1300.0500000000002</v>
      </c>
      <c r="G654" s="69"/>
    </row>
    <row r="655" spans="1:7" ht="15" customHeight="1" x14ac:dyDescent="0.3">
      <c r="A655" s="9" t="s">
        <v>412</v>
      </c>
      <c r="B655" s="16" t="s">
        <v>3877</v>
      </c>
      <c r="C655" s="11" t="s">
        <v>418</v>
      </c>
      <c r="D655" s="15">
        <v>15</v>
      </c>
      <c r="E655" s="52">
        <v>433.35</v>
      </c>
      <c r="F655" s="52">
        <f>E655*3</f>
        <v>1300.0500000000002</v>
      </c>
      <c r="G655" s="69"/>
    </row>
    <row r="656" spans="1:7" ht="15" customHeight="1" x14ac:dyDescent="0.3">
      <c r="A656" s="9" t="s">
        <v>412</v>
      </c>
      <c r="B656" s="16" t="s">
        <v>925</v>
      </c>
      <c r="C656" s="9" t="s">
        <v>143</v>
      </c>
      <c r="D656" s="15"/>
      <c r="E656" s="52"/>
      <c r="F656" s="52"/>
      <c r="G656" s="69"/>
    </row>
    <row r="657" spans="1:7" ht="15" customHeight="1" x14ac:dyDescent="0.3">
      <c r="A657" s="9" t="s">
        <v>412</v>
      </c>
      <c r="B657" s="16" t="s">
        <v>263</v>
      </c>
      <c r="C657" s="16" t="s">
        <v>4634</v>
      </c>
      <c r="D657" s="15">
        <v>15</v>
      </c>
      <c r="E657" s="52">
        <v>481.5</v>
      </c>
      <c r="F657" s="52">
        <f>E657*3</f>
        <v>1444.5</v>
      </c>
      <c r="G657" s="69"/>
    </row>
    <row r="658" spans="1:7" ht="15" customHeight="1" x14ac:dyDescent="0.3">
      <c r="A658" s="9" t="s">
        <v>412</v>
      </c>
      <c r="B658" s="16" t="s">
        <v>264</v>
      </c>
      <c r="C658" s="16" t="s">
        <v>265</v>
      </c>
      <c r="D658" s="15">
        <v>15</v>
      </c>
      <c r="E658" s="52">
        <v>481.5</v>
      </c>
      <c r="F658" s="52">
        <f>E658*3</f>
        <v>1444.5</v>
      </c>
      <c r="G658" s="69"/>
    </row>
    <row r="659" spans="1:7" ht="15" customHeight="1" x14ac:dyDescent="0.3">
      <c r="A659" s="9" t="s">
        <v>412</v>
      </c>
      <c r="B659" s="16" t="s">
        <v>266</v>
      </c>
      <c r="C659" s="16" t="s">
        <v>267</v>
      </c>
      <c r="D659" s="15">
        <v>15</v>
      </c>
      <c r="E659" s="52">
        <v>481.5</v>
      </c>
      <c r="F659" s="52">
        <f>E659*3</f>
        <v>1444.5</v>
      </c>
      <c r="G659" s="69"/>
    </row>
    <row r="660" spans="1:7" ht="15" customHeight="1" x14ac:dyDescent="0.3">
      <c r="A660" s="9" t="s">
        <v>412</v>
      </c>
      <c r="B660" s="16" t="s">
        <v>268</v>
      </c>
      <c r="C660" s="16" t="s">
        <v>222</v>
      </c>
      <c r="D660" s="15">
        <v>15</v>
      </c>
      <c r="E660" s="52">
        <v>481.5</v>
      </c>
      <c r="F660" s="52">
        <f>E660*3</f>
        <v>1444.5</v>
      </c>
      <c r="G660" s="69"/>
    </row>
    <row r="661" spans="1:7" ht="15" customHeight="1" x14ac:dyDescent="0.3">
      <c r="A661" s="9" t="s">
        <v>412</v>
      </c>
      <c r="B661" s="16" t="s">
        <v>925</v>
      </c>
      <c r="C661" s="9" t="s">
        <v>153</v>
      </c>
      <c r="D661" s="15"/>
      <c r="E661" s="52"/>
      <c r="F661" s="52"/>
      <c r="G661" s="69"/>
    </row>
    <row r="662" spans="1:7" ht="30" customHeight="1" x14ac:dyDescent="0.3">
      <c r="A662" s="9" t="s">
        <v>412</v>
      </c>
      <c r="B662" s="16" t="s">
        <v>3892</v>
      </c>
      <c r="C662" s="11" t="s">
        <v>419</v>
      </c>
      <c r="D662" s="15">
        <v>15</v>
      </c>
      <c r="E662" s="74">
        <v>577.80000000000007</v>
      </c>
      <c r="F662" s="55">
        <f t="shared" ref="F662:F664" si="7">E662*3</f>
        <v>1733.4</v>
      </c>
      <c r="G662" s="69"/>
    </row>
    <row r="663" spans="1:7" ht="15" customHeight="1" x14ac:dyDescent="0.3">
      <c r="A663" s="9" t="s">
        <v>412</v>
      </c>
      <c r="B663" s="16" t="s">
        <v>5562</v>
      </c>
      <c r="C663" s="11" t="s">
        <v>420</v>
      </c>
      <c r="D663" s="15">
        <v>15</v>
      </c>
      <c r="E663" s="74">
        <v>577.80000000000007</v>
      </c>
      <c r="F663" s="55">
        <f t="shared" si="7"/>
        <v>1733.4</v>
      </c>
      <c r="G663" s="69"/>
    </row>
    <row r="664" spans="1:7" ht="15" customHeight="1" x14ac:dyDescent="0.3">
      <c r="A664" s="9" t="s">
        <v>412</v>
      </c>
      <c r="B664" s="16" t="s">
        <v>5563</v>
      </c>
      <c r="C664" s="12" t="s">
        <v>421</v>
      </c>
      <c r="D664" s="15">
        <v>15</v>
      </c>
      <c r="E664" s="74">
        <v>577.80000000000007</v>
      </c>
      <c r="F664" s="55">
        <f t="shared" si="7"/>
        <v>1733.4</v>
      </c>
      <c r="G664" s="69"/>
    </row>
    <row r="665" spans="1:7" ht="15" customHeight="1" x14ac:dyDescent="0.3">
      <c r="A665" s="9" t="s">
        <v>412</v>
      </c>
      <c r="B665" s="16" t="s">
        <v>5564</v>
      </c>
      <c r="C665" s="12" t="s">
        <v>422</v>
      </c>
      <c r="D665" s="15">
        <v>15</v>
      </c>
      <c r="E665" s="74">
        <v>577.80000000000007</v>
      </c>
      <c r="F665" s="52">
        <v>1717.1999999999998</v>
      </c>
      <c r="G665" s="69"/>
    </row>
    <row r="666" spans="1:7" ht="15" customHeight="1" x14ac:dyDescent="0.3">
      <c r="A666" s="9" t="s">
        <v>412</v>
      </c>
      <c r="B666" s="16" t="s">
        <v>925</v>
      </c>
      <c r="C666" s="9" t="s">
        <v>231</v>
      </c>
      <c r="D666" s="15"/>
      <c r="E666" s="52"/>
      <c r="F666" s="52"/>
      <c r="G666" s="69"/>
    </row>
    <row r="667" spans="1:7" ht="15" customHeight="1" x14ac:dyDescent="0.3">
      <c r="A667" s="9" t="s">
        <v>412</v>
      </c>
      <c r="B667" s="16" t="s">
        <v>5565</v>
      </c>
      <c r="C667" s="11" t="s">
        <v>423</v>
      </c>
      <c r="D667" s="15">
        <v>15</v>
      </c>
      <c r="E667" s="74">
        <v>674.1</v>
      </c>
      <c r="F667" s="55">
        <f t="shared" ref="F667" si="8">E667*3</f>
        <v>2022.3000000000002</v>
      </c>
      <c r="G667" s="69"/>
    </row>
    <row r="668" spans="1:7" ht="15" customHeight="1" x14ac:dyDescent="0.3">
      <c r="A668" s="9" t="s">
        <v>412</v>
      </c>
      <c r="B668" s="16" t="s">
        <v>5566</v>
      </c>
      <c r="C668" s="11" t="s">
        <v>424</v>
      </c>
      <c r="D668" s="15">
        <v>15</v>
      </c>
      <c r="E668" s="74">
        <v>577.80000000000007</v>
      </c>
      <c r="F668" s="52">
        <v>1717.1999999999998</v>
      </c>
      <c r="G668" s="69"/>
    </row>
    <row r="669" spans="1:7" ht="15" customHeight="1" x14ac:dyDescent="0.3">
      <c r="A669" s="9" t="s">
        <v>412</v>
      </c>
      <c r="B669" s="16" t="s">
        <v>5567</v>
      </c>
      <c r="C669" s="11" t="s">
        <v>425</v>
      </c>
      <c r="D669" s="15">
        <v>15</v>
      </c>
      <c r="E669" s="74">
        <v>674.1</v>
      </c>
      <c r="F669" s="55">
        <f t="shared" ref="F669" si="9">E669*3</f>
        <v>2022.3000000000002</v>
      </c>
      <c r="G669" s="69"/>
    </row>
    <row r="670" spans="1:7" ht="15" customHeight="1" x14ac:dyDescent="0.3">
      <c r="A670" s="9" t="s">
        <v>412</v>
      </c>
      <c r="B670" s="16" t="s">
        <v>5568</v>
      </c>
      <c r="C670" s="11" t="s">
        <v>426</v>
      </c>
      <c r="D670" s="15">
        <v>15</v>
      </c>
      <c r="E670" s="74">
        <v>1050.4725000000001</v>
      </c>
      <c r="F670" s="55">
        <v>3121.9650000000006</v>
      </c>
      <c r="G670" s="69"/>
    </row>
    <row r="671" spans="1:7" ht="15" customHeight="1" x14ac:dyDescent="0.3">
      <c r="A671" s="9" t="s">
        <v>412</v>
      </c>
      <c r="B671" s="16" t="s">
        <v>925</v>
      </c>
      <c r="C671" s="9" t="s">
        <v>196</v>
      </c>
      <c r="D671" s="15"/>
      <c r="E671" s="52"/>
      <c r="F671" s="52"/>
      <c r="G671" s="69"/>
    </row>
    <row r="672" spans="1:7" ht="15" customHeight="1" x14ac:dyDescent="0.3">
      <c r="A672" s="9" t="s">
        <v>412</v>
      </c>
      <c r="B672" s="16" t="s">
        <v>5569</v>
      </c>
      <c r="C672" s="16" t="s">
        <v>427</v>
      </c>
      <c r="D672" s="15">
        <v>15</v>
      </c>
      <c r="E672" s="74">
        <v>674.1</v>
      </c>
      <c r="F672" s="55">
        <f t="shared" ref="F672:F673" si="10">E672*3</f>
        <v>2022.3000000000002</v>
      </c>
      <c r="G672" s="69"/>
    </row>
    <row r="673" spans="1:7" ht="15" customHeight="1" x14ac:dyDescent="0.3">
      <c r="A673" s="9" t="s">
        <v>412</v>
      </c>
      <c r="B673" s="16" t="s">
        <v>4301</v>
      </c>
      <c r="C673" s="16" t="s">
        <v>428</v>
      </c>
      <c r="D673" s="15">
        <v>15</v>
      </c>
      <c r="E673" s="74">
        <v>674.1</v>
      </c>
      <c r="F673" s="55">
        <f t="shared" si="10"/>
        <v>2022.3000000000002</v>
      </c>
      <c r="G673" s="69"/>
    </row>
    <row r="674" spans="1:7" ht="15" customHeight="1" x14ac:dyDescent="0.3">
      <c r="A674" s="9" t="s">
        <v>412</v>
      </c>
      <c r="B674" s="16" t="s">
        <v>279</v>
      </c>
      <c r="C674" s="16" t="s">
        <v>280</v>
      </c>
      <c r="D674" s="15">
        <v>15</v>
      </c>
      <c r="E674" s="52">
        <v>529.65000000000009</v>
      </c>
      <c r="F674" s="52">
        <f>E674*3</f>
        <v>1588.9500000000003</v>
      </c>
      <c r="G674" s="69"/>
    </row>
    <row r="675" spans="1:7" ht="15" customHeight="1" x14ac:dyDescent="0.3">
      <c r="A675" s="9" t="s">
        <v>412</v>
      </c>
      <c r="B675" s="16" t="s">
        <v>281</v>
      </c>
      <c r="C675" s="16" t="s">
        <v>282</v>
      </c>
      <c r="D675" s="15">
        <v>15</v>
      </c>
      <c r="E675" s="52">
        <v>529.65000000000009</v>
      </c>
      <c r="F675" s="52">
        <f>E675*3</f>
        <v>1588.9500000000003</v>
      </c>
      <c r="G675" s="69"/>
    </row>
    <row r="676" spans="1:7" ht="15" customHeight="1" x14ac:dyDescent="0.3">
      <c r="A676" s="12"/>
      <c r="B676" s="16" t="s">
        <v>925</v>
      </c>
      <c r="C676" s="9" t="s">
        <v>28</v>
      </c>
      <c r="D676" s="24">
        <f>SUM(D647:D675)</f>
        <v>360</v>
      </c>
      <c r="E676" s="13"/>
      <c r="F676" s="13"/>
      <c r="G676" s="69"/>
    </row>
    <row r="677" spans="1:7" ht="15" customHeight="1" x14ac:dyDescent="0.3">
      <c r="A677" s="9" t="s">
        <v>429</v>
      </c>
      <c r="B677" s="16" t="s">
        <v>925</v>
      </c>
      <c r="C677" s="9" t="s">
        <v>125</v>
      </c>
      <c r="D677" s="24"/>
      <c r="E677" s="13"/>
      <c r="F677" s="13"/>
      <c r="G677" s="69"/>
    </row>
    <row r="678" spans="1:7" ht="15" customHeight="1" x14ac:dyDescent="0.3">
      <c r="A678" s="9" t="s">
        <v>429</v>
      </c>
      <c r="B678" s="16" t="s">
        <v>253</v>
      </c>
      <c r="C678" s="16" t="s">
        <v>254</v>
      </c>
      <c r="D678" s="15">
        <v>15</v>
      </c>
      <c r="E678" s="52">
        <v>433.35</v>
      </c>
      <c r="F678" s="52">
        <f>E678*3</f>
        <v>1300.0500000000002</v>
      </c>
      <c r="G678" s="69"/>
    </row>
    <row r="679" spans="1:7" x14ac:dyDescent="0.3">
      <c r="A679" s="9" t="s">
        <v>429</v>
      </c>
      <c r="B679" s="16" t="s">
        <v>758</v>
      </c>
      <c r="C679" s="16" t="s">
        <v>382</v>
      </c>
      <c r="D679" s="15">
        <v>15</v>
      </c>
      <c r="E679" s="52">
        <v>361.12500000000006</v>
      </c>
      <c r="F679" s="52">
        <f>E679*3</f>
        <v>1083.3750000000002</v>
      </c>
      <c r="G679" s="69"/>
    </row>
    <row r="680" spans="1:7" ht="15" customHeight="1" x14ac:dyDescent="0.3">
      <c r="A680" s="9" t="s">
        <v>429</v>
      </c>
      <c r="B680" s="16" t="s">
        <v>5570</v>
      </c>
      <c r="C680" s="16" t="s">
        <v>430</v>
      </c>
      <c r="D680" s="15">
        <v>15</v>
      </c>
      <c r="E680" s="52">
        <v>419.74015636774726</v>
      </c>
      <c r="F680" s="52">
        <f>E680*3</f>
        <v>1259.2204691032418</v>
      </c>
      <c r="G680" s="69"/>
    </row>
    <row r="681" spans="1:7" ht="15" customHeight="1" x14ac:dyDescent="0.3">
      <c r="A681" s="9" t="s">
        <v>429</v>
      </c>
      <c r="B681" s="16" t="s">
        <v>431</v>
      </c>
      <c r="C681" s="16" t="s">
        <v>432</v>
      </c>
      <c r="D681" s="15">
        <v>15</v>
      </c>
      <c r="E681" s="52">
        <v>419.74015636774726</v>
      </c>
      <c r="F681" s="52">
        <f>E681*3</f>
        <v>1259.2204691032418</v>
      </c>
      <c r="G681" s="69"/>
    </row>
    <row r="682" spans="1:7" ht="15" customHeight="1" x14ac:dyDescent="0.3">
      <c r="A682" s="9" t="s">
        <v>429</v>
      </c>
      <c r="B682" s="16" t="s">
        <v>925</v>
      </c>
      <c r="C682" s="9" t="s">
        <v>134</v>
      </c>
      <c r="D682" s="15"/>
      <c r="E682" s="52"/>
      <c r="F682" s="52"/>
      <c r="G682" s="69"/>
    </row>
    <row r="683" spans="1:7" ht="15" customHeight="1" x14ac:dyDescent="0.3">
      <c r="A683" s="9" t="s">
        <v>429</v>
      </c>
      <c r="B683" s="16" t="s">
        <v>257</v>
      </c>
      <c r="C683" s="16" t="s">
        <v>258</v>
      </c>
      <c r="D683" s="15">
        <v>15</v>
      </c>
      <c r="E683" s="52">
        <v>433.35</v>
      </c>
      <c r="F683" s="52">
        <f>E683*3</f>
        <v>1300.0500000000002</v>
      </c>
      <c r="G683" s="69"/>
    </row>
    <row r="684" spans="1:7" ht="15" customHeight="1" x14ac:dyDescent="0.3">
      <c r="A684" s="9" t="s">
        <v>429</v>
      </c>
      <c r="B684" s="16" t="s">
        <v>259</v>
      </c>
      <c r="C684" s="16" t="s">
        <v>260</v>
      </c>
      <c r="D684" s="15">
        <v>15</v>
      </c>
      <c r="E684" s="52">
        <v>433.35</v>
      </c>
      <c r="F684" s="52">
        <f>E684*3</f>
        <v>1300.0500000000002</v>
      </c>
      <c r="G684" s="69"/>
    </row>
    <row r="685" spans="1:7" ht="15" customHeight="1" x14ac:dyDescent="0.3">
      <c r="A685" s="9" t="s">
        <v>429</v>
      </c>
      <c r="B685" s="16" t="s">
        <v>5571</v>
      </c>
      <c r="C685" s="16" t="s">
        <v>433</v>
      </c>
      <c r="D685" s="15">
        <v>15</v>
      </c>
      <c r="E685" s="52">
        <v>419.74015636774726</v>
      </c>
      <c r="F685" s="52">
        <f>E685*3</f>
        <v>1259.2204691032418</v>
      </c>
      <c r="G685" s="69"/>
    </row>
    <row r="686" spans="1:7" ht="15" customHeight="1" x14ac:dyDescent="0.3">
      <c r="A686" s="9" t="s">
        <v>429</v>
      </c>
      <c r="B686" s="16" t="s">
        <v>5572</v>
      </c>
      <c r="C686" s="16" t="s">
        <v>434</v>
      </c>
      <c r="D686" s="15">
        <v>15</v>
      </c>
      <c r="E686" s="52">
        <v>419.74015636774726</v>
      </c>
      <c r="F686" s="52">
        <f>E686*3</f>
        <v>1259.2204691032418</v>
      </c>
      <c r="G686" s="69"/>
    </row>
    <row r="687" spans="1:7" ht="15" customHeight="1" x14ac:dyDescent="0.3">
      <c r="A687" s="9"/>
      <c r="B687" s="16" t="s">
        <v>925</v>
      </c>
      <c r="C687" s="9" t="s">
        <v>143</v>
      </c>
      <c r="D687" s="15"/>
      <c r="E687" s="52"/>
      <c r="F687" s="52"/>
      <c r="G687" s="69"/>
    </row>
    <row r="688" spans="1:7" ht="15" customHeight="1" x14ac:dyDescent="0.3">
      <c r="A688" s="9" t="s">
        <v>429</v>
      </c>
      <c r="B688" s="16" t="s">
        <v>263</v>
      </c>
      <c r="C688" s="16" t="s">
        <v>4634</v>
      </c>
      <c r="D688" s="15">
        <v>15</v>
      </c>
      <c r="E688" s="52">
        <v>481.5</v>
      </c>
      <c r="F688" s="52">
        <f>E688*3</f>
        <v>1444.5</v>
      </c>
      <c r="G688" s="69"/>
    </row>
    <row r="689" spans="1:7" ht="15" customHeight="1" x14ac:dyDescent="0.3">
      <c r="A689" s="9" t="s">
        <v>429</v>
      </c>
      <c r="B689" s="16" t="s">
        <v>264</v>
      </c>
      <c r="C689" s="16" t="s">
        <v>265</v>
      </c>
      <c r="D689" s="15">
        <v>15</v>
      </c>
      <c r="E689" s="52">
        <v>481.5</v>
      </c>
      <c r="F689" s="52">
        <f>E689*3</f>
        <v>1444.5</v>
      </c>
      <c r="G689" s="69"/>
    </row>
    <row r="690" spans="1:7" ht="15" customHeight="1" x14ac:dyDescent="0.3">
      <c r="A690" s="9" t="s">
        <v>429</v>
      </c>
      <c r="B690" s="16" t="s">
        <v>266</v>
      </c>
      <c r="C690" s="16" t="s">
        <v>267</v>
      </c>
      <c r="D690" s="15">
        <v>15</v>
      </c>
      <c r="E690" s="52">
        <v>481.5</v>
      </c>
      <c r="F690" s="52">
        <f>E690*3</f>
        <v>1444.5</v>
      </c>
      <c r="G690" s="69"/>
    </row>
    <row r="691" spans="1:7" ht="15" customHeight="1" x14ac:dyDescent="0.3">
      <c r="A691" s="9" t="s">
        <v>429</v>
      </c>
      <c r="B691" s="16" t="s">
        <v>268</v>
      </c>
      <c r="C691" s="16" t="s">
        <v>222</v>
      </c>
      <c r="D691" s="15">
        <v>15</v>
      </c>
      <c r="E691" s="52">
        <v>481.5</v>
      </c>
      <c r="F691" s="52">
        <f>E691*3</f>
        <v>1444.5</v>
      </c>
      <c r="G691" s="69"/>
    </row>
    <row r="692" spans="1:7" ht="15" customHeight="1" x14ac:dyDescent="0.3">
      <c r="A692" s="9"/>
      <c r="B692" s="16" t="s">
        <v>925</v>
      </c>
      <c r="C692" s="9" t="s">
        <v>153</v>
      </c>
      <c r="D692" s="15"/>
      <c r="E692" s="52"/>
      <c r="F692" s="52"/>
      <c r="G692" s="69"/>
    </row>
    <row r="693" spans="1:7" ht="15" customHeight="1" x14ac:dyDescent="0.3">
      <c r="A693" s="9" t="s">
        <v>429</v>
      </c>
      <c r="B693" s="16" t="s">
        <v>5573</v>
      </c>
      <c r="C693" s="16" t="s">
        <v>435</v>
      </c>
      <c r="D693" s="15">
        <v>15</v>
      </c>
      <c r="E693" s="52">
        <v>466.37795151971915</v>
      </c>
      <c r="F693" s="52">
        <f>E693*3</f>
        <v>1399.1338545591575</v>
      </c>
      <c r="G693" s="69"/>
    </row>
    <row r="694" spans="1:7" ht="15" customHeight="1" x14ac:dyDescent="0.3">
      <c r="A694" s="9" t="s">
        <v>429</v>
      </c>
      <c r="B694" s="16" t="s">
        <v>436</v>
      </c>
      <c r="C694" s="16" t="s">
        <v>437</v>
      </c>
      <c r="D694" s="15">
        <v>15</v>
      </c>
      <c r="E694" s="52">
        <v>466.37795151971915</v>
      </c>
      <c r="F694" s="52">
        <f>E694*3</f>
        <v>1399.1338545591575</v>
      </c>
      <c r="G694" s="69"/>
    </row>
    <row r="695" spans="1:7" ht="15" customHeight="1" x14ac:dyDescent="0.3">
      <c r="A695" s="9" t="s">
        <v>429</v>
      </c>
      <c r="B695" s="16" t="s">
        <v>5574</v>
      </c>
      <c r="C695" s="16" t="s">
        <v>438</v>
      </c>
      <c r="D695" s="15">
        <v>15</v>
      </c>
      <c r="E695" s="52">
        <v>466.37795151971915</v>
      </c>
      <c r="F695" s="52">
        <f>E695*3</f>
        <v>1399.1338545591575</v>
      </c>
      <c r="G695" s="69"/>
    </row>
    <row r="696" spans="1:7" ht="15" customHeight="1" x14ac:dyDescent="0.3">
      <c r="A696" s="9" t="s">
        <v>429</v>
      </c>
      <c r="B696" s="16" t="s">
        <v>439</v>
      </c>
      <c r="C696" s="16" t="s">
        <v>440</v>
      </c>
      <c r="D696" s="15">
        <v>15</v>
      </c>
      <c r="E696" s="52">
        <v>466.37795151971915</v>
      </c>
      <c r="F696" s="52">
        <f>E696*3</f>
        <v>1399.1338545591575</v>
      </c>
      <c r="G696" s="69"/>
    </row>
    <row r="697" spans="1:7" ht="15" customHeight="1" x14ac:dyDescent="0.3">
      <c r="A697" s="9"/>
      <c r="B697" s="16" t="s">
        <v>925</v>
      </c>
      <c r="C697" s="9" t="s">
        <v>231</v>
      </c>
      <c r="D697" s="15"/>
      <c r="E697" s="52"/>
      <c r="F697" s="52"/>
      <c r="G697" s="69"/>
    </row>
    <row r="698" spans="1:7" ht="15" customHeight="1" x14ac:dyDescent="0.3">
      <c r="A698" s="9" t="s">
        <v>429</v>
      </c>
      <c r="B698" s="16" t="s">
        <v>5575</v>
      </c>
      <c r="C698" s="16" t="s">
        <v>441</v>
      </c>
      <c r="D698" s="15">
        <v>15</v>
      </c>
      <c r="E698" s="52">
        <v>513.01574667169109</v>
      </c>
      <c r="F698" s="52">
        <f>E698*3</f>
        <v>1539.0472400150734</v>
      </c>
      <c r="G698" s="69"/>
    </row>
    <row r="699" spans="1:7" ht="15" customHeight="1" x14ac:dyDescent="0.3">
      <c r="A699" s="9" t="s">
        <v>429</v>
      </c>
      <c r="B699" s="16" t="s">
        <v>442</v>
      </c>
      <c r="C699" s="16" t="s">
        <v>443</v>
      </c>
      <c r="D699" s="15">
        <v>15</v>
      </c>
      <c r="E699" s="52">
        <v>513.01574667169109</v>
      </c>
      <c r="F699" s="52">
        <f>E699*3</f>
        <v>1539.0472400150734</v>
      </c>
      <c r="G699" s="69"/>
    </row>
    <row r="700" spans="1:7" ht="15" customHeight="1" x14ac:dyDescent="0.3">
      <c r="A700" s="9" t="s">
        <v>429</v>
      </c>
      <c r="B700" s="16" t="s">
        <v>5576</v>
      </c>
      <c r="C700" s="16" t="s">
        <v>444</v>
      </c>
      <c r="D700" s="15">
        <v>15</v>
      </c>
      <c r="E700" s="52">
        <v>513.01574667169109</v>
      </c>
      <c r="F700" s="52">
        <f>E700*3</f>
        <v>1539.0472400150734</v>
      </c>
      <c r="G700" s="69"/>
    </row>
    <row r="701" spans="1:7" ht="15" customHeight="1" x14ac:dyDescent="0.3">
      <c r="A701" s="9" t="s">
        <v>429</v>
      </c>
      <c r="B701" s="16" t="s">
        <v>445</v>
      </c>
      <c r="C701" s="16" t="s">
        <v>446</v>
      </c>
      <c r="D701" s="15">
        <v>15</v>
      </c>
      <c r="E701" s="52">
        <v>513.01574667169109</v>
      </c>
      <c r="F701" s="52">
        <f>E701*3</f>
        <v>1539.0472400150734</v>
      </c>
      <c r="G701" s="69"/>
    </row>
    <row r="702" spans="1:7" ht="15" customHeight="1" x14ac:dyDescent="0.3">
      <c r="A702" s="9"/>
      <c r="B702" s="16" t="s">
        <v>925</v>
      </c>
      <c r="C702" s="9" t="s">
        <v>196</v>
      </c>
      <c r="D702" s="15"/>
      <c r="E702" s="52"/>
      <c r="F702" s="52"/>
      <c r="G702" s="69"/>
    </row>
    <row r="703" spans="1:7" ht="15" customHeight="1" x14ac:dyDescent="0.3">
      <c r="A703" s="9" t="s">
        <v>429</v>
      </c>
      <c r="B703" s="16" t="s">
        <v>5577</v>
      </c>
      <c r="C703" s="16" t="s">
        <v>447</v>
      </c>
      <c r="D703" s="15">
        <v>15</v>
      </c>
      <c r="E703" s="52">
        <v>513.01574667169109</v>
      </c>
      <c r="F703" s="52">
        <f>E703*3</f>
        <v>1539.0472400150734</v>
      </c>
      <c r="G703" s="69"/>
    </row>
    <row r="704" spans="1:7" ht="15" customHeight="1" x14ac:dyDescent="0.3">
      <c r="A704" s="9" t="s">
        <v>429</v>
      </c>
      <c r="B704" s="16" t="s">
        <v>448</v>
      </c>
      <c r="C704" s="16" t="s">
        <v>449</v>
      </c>
      <c r="D704" s="15">
        <v>15</v>
      </c>
      <c r="E704" s="52">
        <v>513.01574667169109</v>
      </c>
      <c r="F704" s="52">
        <f>E704*3</f>
        <v>1539.0472400150734</v>
      </c>
      <c r="G704" s="69"/>
    </row>
    <row r="705" spans="1:7" ht="15" customHeight="1" x14ac:dyDescent="0.3">
      <c r="A705" s="9" t="s">
        <v>429</v>
      </c>
      <c r="B705" s="16" t="s">
        <v>279</v>
      </c>
      <c r="C705" s="16" t="s">
        <v>280</v>
      </c>
      <c r="D705" s="15">
        <v>15</v>
      </c>
      <c r="E705" s="52">
        <v>529.65000000000009</v>
      </c>
      <c r="F705" s="52">
        <f>E705*3</f>
        <v>1588.9500000000003</v>
      </c>
      <c r="G705" s="69"/>
    </row>
    <row r="706" spans="1:7" ht="15" customHeight="1" x14ac:dyDescent="0.3">
      <c r="A706" s="9" t="s">
        <v>429</v>
      </c>
      <c r="B706" s="16" t="s">
        <v>281</v>
      </c>
      <c r="C706" s="16" t="s">
        <v>282</v>
      </c>
      <c r="D706" s="15">
        <v>15</v>
      </c>
      <c r="E706" s="52">
        <v>529.65000000000009</v>
      </c>
      <c r="F706" s="52">
        <f>E706*3</f>
        <v>1588.9500000000003</v>
      </c>
      <c r="G706" s="69"/>
    </row>
    <row r="707" spans="1:7" ht="15" customHeight="1" x14ac:dyDescent="0.3">
      <c r="A707" s="12"/>
      <c r="B707" s="16" t="s">
        <v>925</v>
      </c>
      <c r="C707" s="9" t="s">
        <v>28</v>
      </c>
      <c r="D707" s="24">
        <f>SUM(D678:D706)</f>
        <v>360</v>
      </c>
      <c r="E707" s="13"/>
      <c r="F707" s="13"/>
      <c r="G707" s="69"/>
    </row>
    <row r="708" spans="1:7" ht="15" customHeight="1" x14ac:dyDescent="0.3">
      <c r="A708" s="9" t="s">
        <v>450</v>
      </c>
      <c r="B708" s="16" t="s">
        <v>925</v>
      </c>
      <c r="C708" s="9" t="s">
        <v>125</v>
      </c>
      <c r="D708" s="24"/>
      <c r="E708" s="13"/>
      <c r="F708" s="13"/>
      <c r="G708" s="69"/>
    </row>
    <row r="709" spans="1:7" ht="15" customHeight="1" x14ac:dyDescent="0.3">
      <c r="A709" s="9" t="s">
        <v>450</v>
      </c>
      <c r="B709" s="16" t="s">
        <v>253</v>
      </c>
      <c r="C709" s="16" t="s">
        <v>254</v>
      </c>
      <c r="D709" s="15">
        <v>15</v>
      </c>
      <c r="E709" s="52">
        <v>433.35</v>
      </c>
      <c r="F709" s="52">
        <f>E709*3</f>
        <v>1300.0500000000002</v>
      </c>
      <c r="G709" s="69"/>
    </row>
    <row r="710" spans="1:7" x14ac:dyDescent="0.3">
      <c r="A710" s="9" t="s">
        <v>450</v>
      </c>
      <c r="B710" s="16" t="s">
        <v>758</v>
      </c>
      <c r="C710" s="16" t="s">
        <v>382</v>
      </c>
      <c r="D710" s="15">
        <v>15</v>
      </c>
      <c r="E710" s="52">
        <v>361.12500000000006</v>
      </c>
      <c r="F710" s="52">
        <f>E710*3</f>
        <v>1083.3750000000002</v>
      </c>
      <c r="G710" s="69"/>
    </row>
    <row r="711" spans="1:7" ht="15" customHeight="1" x14ac:dyDescent="0.3">
      <c r="A711" s="9" t="s">
        <v>450</v>
      </c>
      <c r="B711" s="16" t="s">
        <v>5570</v>
      </c>
      <c r="C711" s="16" t="s">
        <v>430</v>
      </c>
      <c r="D711" s="15">
        <v>15</v>
      </c>
      <c r="E711" s="52">
        <v>419.74015636774726</v>
      </c>
      <c r="F711" s="52">
        <f>E711*3</f>
        <v>1259.2204691032418</v>
      </c>
      <c r="G711" s="69"/>
    </row>
    <row r="712" spans="1:7" ht="15" customHeight="1" x14ac:dyDescent="0.3">
      <c r="A712" s="9" t="s">
        <v>450</v>
      </c>
      <c r="B712" s="16" t="s">
        <v>4646</v>
      </c>
      <c r="C712" s="16" t="s">
        <v>451</v>
      </c>
      <c r="D712" s="15">
        <v>15</v>
      </c>
      <c r="E712" s="52">
        <v>419.74015636774726</v>
      </c>
      <c r="F712" s="52">
        <f>E712*3</f>
        <v>1259.2204691032418</v>
      </c>
      <c r="G712" s="69"/>
    </row>
    <row r="713" spans="1:7" ht="15" customHeight="1" x14ac:dyDescent="0.3">
      <c r="A713" s="9" t="s">
        <v>450</v>
      </c>
      <c r="B713" s="16" t="s">
        <v>925</v>
      </c>
      <c r="C713" s="9" t="s">
        <v>134</v>
      </c>
      <c r="D713" s="15"/>
      <c r="E713" s="52"/>
      <c r="F713" s="52"/>
      <c r="G713" s="69"/>
    </row>
    <row r="714" spans="1:7" ht="15" customHeight="1" x14ac:dyDescent="0.3">
      <c r="A714" s="9" t="s">
        <v>450</v>
      </c>
      <c r="B714" s="16" t="s">
        <v>257</v>
      </c>
      <c r="C714" s="16" t="s">
        <v>258</v>
      </c>
      <c r="D714" s="15">
        <v>15</v>
      </c>
      <c r="E714" s="52">
        <v>433.35</v>
      </c>
      <c r="F714" s="52">
        <f>E714*3</f>
        <v>1300.0500000000002</v>
      </c>
      <c r="G714" s="69"/>
    </row>
    <row r="715" spans="1:7" ht="15" customHeight="1" x14ac:dyDescent="0.3">
      <c r="A715" s="9" t="s">
        <v>450</v>
      </c>
      <c r="B715" s="16" t="s">
        <v>259</v>
      </c>
      <c r="C715" s="16" t="s">
        <v>260</v>
      </c>
      <c r="D715" s="15">
        <v>15</v>
      </c>
      <c r="E715" s="52">
        <v>433.35</v>
      </c>
      <c r="F715" s="52">
        <f>E715*3</f>
        <v>1300.0500000000002</v>
      </c>
      <c r="G715" s="69"/>
    </row>
    <row r="716" spans="1:7" ht="15" customHeight="1" x14ac:dyDescent="0.3">
      <c r="A716" s="9" t="s">
        <v>450</v>
      </c>
      <c r="B716" s="16" t="s">
        <v>5571</v>
      </c>
      <c r="C716" s="16" t="s">
        <v>433</v>
      </c>
      <c r="D716" s="15">
        <v>15</v>
      </c>
      <c r="E716" s="52">
        <v>419.74015636774726</v>
      </c>
      <c r="F716" s="52">
        <f>E716*3</f>
        <v>1259.2204691032418</v>
      </c>
      <c r="G716" s="69"/>
    </row>
    <row r="717" spans="1:7" ht="15" customHeight="1" x14ac:dyDescent="0.3">
      <c r="A717" s="9" t="s">
        <v>450</v>
      </c>
      <c r="B717" s="16" t="s">
        <v>5578</v>
      </c>
      <c r="C717" s="16" t="s">
        <v>452</v>
      </c>
      <c r="D717" s="15">
        <v>15</v>
      </c>
      <c r="E717" s="52">
        <v>419.74015636774726</v>
      </c>
      <c r="F717" s="52">
        <f>E717*3</f>
        <v>1259.2204691032418</v>
      </c>
      <c r="G717" s="69"/>
    </row>
    <row r="718" spans="1:7" ht="15" customHeight="1" x14ac:dyDescent="0.3">
      <c r="A718" s="9" t="s">
        <v>450</v>
      </c>
      <c r="B718" s="16" t="s">
        <v>925</v>
      </c>
      <c r="C718" s="9" t="s">
        <v>143</v>
      </c>
      <c r="D718" s="15"/>
      <c r="E718" s="52"/>
      <c r="F718" s="52"/>
      <c r="G718" s="69"/>
    </row>
    <row r="719" spans="1:7" ht="15" customHeight="1" x14ac:dyDescent="0.3">
      <c r="A719" s="9" t="s">
        <v>450</v>
      </c>
      <c r="B719" s="16" t="s">
        <v>263</v>
      </c>
      <c r="C719" s="16" t="s">
        <v>4634</v>
      </c>
      <c r="D719" s="15">
        <v>15</v>
      </c>
      <c r="E719" s="52">
        <v>481.5</v>
      </c>
      <c r="F719" s="52">
        <f>E719*3</f>
        <v>1444.5</v>
      </c>
      <c r="G719" s="69"/>
    </row>
    <row r="720" spans="1:7" ht="15" customHeight="1" x14ac:dyDescent="0.3">
      <c r="A720" s="9" t="s">
        <v>450</v>
      </c>
      <c r="B720" s="16" t="s">
        <v>264</v>
      </c>
      <c r="C720" s="16" t="s">
        <v>265</v>
      </c>
      <c r="D720" s="15">
        <v>15</v>
      </c>
      <c r="E720" s="52">
        <v>481.5</v>
      </c>
      <c r="F720" s="52">
        <f>E720*3</f>
        <v>1444.5</v>
      </c>
      <c r="G720" s="69"/>
    </row>
    <row r="721" spans="1:7" ht="15" customHeight="1" x14ac:dyDescent="0.3">
      <c r="A721" s="9" t="s">
        <v>450</v>
      </c>
      <c r="B721" s="16" t="s">
        <v>266</v>
      </c>
      <c r="C721" s="16" t="s">
        <v>267</v>
      </c>
      <c r="D721" s="15">
        <v>15</v>
      </c>
      <c r="E721" s="52">
        <v>481.5</v>
      </c>
      <c r="F721" s="52">
        <f>E721*3</f>
        <v>1444.5</v>
      </c>
      <c r="G721" s="69"/>
    </row>
    <row r="722" spans="1:7" ht="15" customHeight="1" x14ac:dyDescent="0.3">
      <c r="A722" s="9" t="s">
        <v>450</v>
      </c>
      <c r="B722" s="16" t="s">
        <v>268</v>
      </c>
      <c r="C722" s="16" t="s">
        <v>222</v>
      </c>
      <c r="D722" s="15">
        <v>15</v>
      </c>
      <c r="E722" s="52">
        <v>481.5</v>
      </c>
      <c r="F722" s="52">
        <f>E722*3</f>
        <v>1444.5</v>
      </c>
      <c r="G722" s="69"/>
    </row>
    <row r="723" spans="1:7" ht="15" customHeight="1" x14ac:dyDescent="0.3">
      <c r="A723" s="9" t="s">
        <v>450</v>
      </c>
      <c r="B723" s="16" t="s">
        <v>925</v>
      </c>
      <c r="C723" s="9" t="s">
        <v>153</v>
      </c>
      <c r="D723" s="15"/>
      <c r="E723" s="52"/>
      <c r="F723" s="52"/>
      <c r="G723" s="69"/>
    </row>
    <row r="724" spans="1:7" ht="15" customHeight="1" x14ac:dyDescent="0.3">
      <c r="A724" s="9" t="s">
        <v>450</v>
      </c>
      <c r="B724" s="16" t="s">
        <v>5573</v>
      </c>
      <c r="C724" s="16" t="s">
        <v>435</v>
      </c>
      <c r="D724" s="15">
        <v>15</v>
      </c>
      <c r="E724" s="52">
        <v>466.37795151971915</v>
      </c>
      <c r="F724" s="52">
        <f>E724*3</f>
        <v>1399.1338545591575</v>
      </c>
      <c r="G724" s="69"/>
    </row>
    <row r="725" spans="1:7" ht="15" customHeight="1" x14ac:dyDescent="0.3">
      <c r="A725" s="9" t="s">
        <v>450</v>
      </c>
      <c r="B725" s="16" t="s">
        <v>5579</v>
      </c>
      <c r="C725" s="16" t="s">
        <v>453</v>
      </c>
      <c r="D725" s="15">
        <v>15</v>
      </c>
      <c r="E725" s="52">
        <v>466.37795151971915</v>
      </c>
      <c r="F725" s="52">
        <f>E725*3</f>
        <v>1399.1338545591575</v>
      </c>
      <c r="G725" s="69"/>
    </row>
    <row r="726" spans="1:7" ht="15" customHeight="1" x14ac:dyDescent="0.3">
      <c r="A726" s="9" t="s">
        <v>450</v>
      </c>
      <c r="B726" s="16" t="s">
        <v>5574</v>
      </c>
      <c r="C726" s="16" t="s">
        <v>438</v>
      </c>
      <c r="D726" s="15">
        <v>15</v>
      </c>
      <c r="E726" s="52">
        <v>466.37795151971915</v>
      </c>
      <c r="F726" s="52">
        <f>E726*3</f>
        <v>1399.1338545591575</v>
      </c>
      <c r="G726" s="69"/>
    </row>
    <row r="727" spans="1:7" ht="15" customHeight="1" x14ac:dyDescent="0.3">
      <c r="A727" s="9" t="s">
        <v>450</v>
      </c>
      <c r="B727" s="16" t="s">
        <v>454</v>
      </c>
      <c r="C727" s="16" t="s">
        <v>455</v>
      </c>
      <c r="D727" s="15">
        <v>15</v>
      </c>
      <c r="E727" s="52">
        <v>466.37795151971915</v>
      </c>
      <c r="F727" s="52">
        <f>E727*3</f>
        <v>1399.1338545591575</v>
      </c>
      <c r="G727" s="69"/>
    </row>
    <row r="728" spans="1:7" ht="15" customHeight="1" x14ac:dyDescent="0.3">
      <c r="A728" s="9" t="s">
        <v>450</v>
      </c>
      <c r="B728" s="16" t="s">
        <v>925</v>
      </c>
      <c r="C728" s="9" t="s">
        <v>231</v>
      </c>
      <c r="D728" s="15"/>
      <c r="E728" s="52"/>
      <c r="F728" s="52"/>
      <c r="G728" s="69"/>
    </row>
    <row r="729" spans="1:7" ht="15" customHeight="1" x14ac:dyDescent="0.3">
      <c r="A729" s="9" t="s">
        <v>450</v>
      </c>
      <c r="B729" s="16" t="s">
        <v>5575</v>
      </c>
      <c r="C729" s="16" t="s">
        <v>441</v>
      </c>
      <c r="D729" s="15">
        <v>15</v>
      </c>
      <c r="E729" s="52">
        <v>513.01574667169109</v>
      </c>
      <c r="F729" s="52">
        <f>E729*3</f>
        <v>1539.0472400150734</v>
      </c>
      <c r="G729" s="69"/>
    </row>
    <row r="730" spans="1:7" ht="15" customHeight="1" x14ac:dyDescent="0.3">
      <c r="A730" s="9" t="s">
        <v>450</v>
      </c>
      <c r="B730" s="16" t="s">
        <v>5580</v>
      </c>
      <c r="C730" s="16" t="s">
        <v>456</v>
      </c>
      <c r="D730" s="15">
        <v>15</v>
      </c>
      <c r="E730" s="52">
        <v>513.01574667169109</v>
      </c>
      <c r="F730" s="52">
        <f>E730*3</f>
        <v>1539.0472400150734</v>
      </c>
      <c r="G730" s="69"/>
    </row>
    <row r="731" spans="1:7" ht="15" customHeight="1" x14ac:dyDescent="0.3">
      <c r="A731" s="9" t="s">
        <v>450</v>
      </c>
      <c r="B731" s="16" t="s">
        <v>5576</v>
      </c>
      <c r="C731" s="16" t="s">
        <v>444</v>
      </c>
      <c r="D731" s="15">
        <v>15</v>
      </c>
      <c r="E731" s="52">
        <v>513.01574667169109</v>
      </c>
      <c r="F731" s="52">
        <f>E731*3</f>
        <v>1539.0472400150734</v>
      </c>
      <c r="G731" s="69"/>
    </row>
    <row r="732" spans="1:7" ht="15" customHeight="1" x14ac:dyDescent="0.3">
      <c r="A732" s="9" t="s">
        <v>450</v>
      </c>
      <c r="B732" s="16" t="s">
        <v>5581</v>
      </c>
      <c r="C732" s="16" t="s">
        <v>457</v>
      </c>
      <c r="D732" s="15">
        <v>15</v>
      </c>
      <c r="E732" s="52">
        <v>513.01574667169109</v>
      </c>
      <c r="F732" s="52">
        <f>E732*3</f>
        <v>1539.0472400150734</v>
      </c>
      <c r="G732" s="69"/>
    </row>
    <row r="733" spans="1:7" ht="15" customHeight="1" x14ac:dyDescent="0.3">
      <c r="A733" s="9" t="s">
        <v>450</v>
      </c>
      <c r="B733" s="16" t="s">
        <v>925</v>
      </c>
      <c r="C733" s="9" t="s">
        <v>196</v>
      </c>
      <c r="D733" s="15"/>
      <c r="E733" s="52"/>
      <c r="F733" s="52"/>
      <c r="G733" s="69"/>
    </row>
    <row r="734" spans="1:7" ht="15" customHeight="1" x14ac:dyDescent="0.3">
      <c r="A734" s="9" t="s">
        <v>450</v>
      </c>
      <c r="B734" s="16" t="s">
        <v>5577</v>
      </c>
      <c r="C734" s="16" t="s">
        <v>458</v>
      </c>
      <c r="D734" s="15">
        <v>15</v>
      </c>
      <c r="E734" s="52">
        <v>513.01574667169109</v>
      </c>
      <c r="F734" s="52">
        <f>E734*3</f>
        <v>1539.0472400150734</v>
      </c>
      <c r="G734" s="69"/>
    </row>
    <row r="735" spans="1:7" ht="15" customHeight="1" x14ac:dyDescent="0.3">
      <c r="A735" s="9" t="s">
        <v>450</v>
      </c>
      <c r="B735" s="16" t="s">
        <v>459</v>
      </c>
      <c r="C735" s="16" t="s">
        <v>460</v>
      </c>
      <c r="D735" s="15">
        <v>15</v>
      </c>
      <c r="E735" s="52">
        <v>513.01574667169109</v>
      </c>
      <c r="F735" s="52">
        <f>E735*3</f>
        <v>1539.0472400150734</v>
      </c>
      <c r="G735" s="69"/>
    </row>
    <row r="736" spans="1:7" ht="15" customHeight="1" x14ac:dyDescent="0.3">
      <c r="A736" s="9" t="s">
        <v>450</v>
      </c>
      <c r="B736" s="16" t="s">
        <v>279</v>
      </c>
      <c r="C736" s="16" t="s">
        <v>280</v>
      </c>
      <c r="D736" s="15">
        <v>15</v>
      </c>
      <c r="E736" s="52">
        <v>529.65000000000009</v>
      </c>
      <c r="F736" s="52">
        <f>E736*3</f>
        <v>1588.9500000000003</v>
      </c>
      <c r="G736" s="69"/>
    </row>
    <row r="737" spans="1:7" ht="15" customHeight="1" x14ac:dyDescent="0.3">
      <c r="A737" s="9" t="s">
        <v>450</v>
      </c>
      <c r="B737" s="16" t="s">
        <v>281</v>
      </c>
      <c r="C737" s="16" t="s">
        <v>282</v>
      </c>
      <c r="D737" s="15">
        <v>15</v>
      </c>
      <c r="E737" s="52">
        <v>529.65000000000009</v>
      </c>
      <c r="F737" s="52">
        <f>E737*3</f>
        <v>1588.9500000000003</v>
      </c>
      <c r="G737" s="69"/>
    </row>
    <row r="738" spans="1:7" ht="15" customHeight="1" x14ac:dyDescent="0.3">
      <c r="A738" s="9"/>
      <c r="B738" s="16" t="s">
        <v>4685</v>
      </c>
      <c r="C738" s="16" t="s">
        <v>4686</v>
      </c>
      <c r="D738" s="15">
        <v>15</v>
      </c>
      <c r="E738" s="52">
        <v>513.01574667169109</v>
      </c>
      <c r="F738" s="52">
        <f>E738*3</f>
        <v>1539.0472400150734</v>
      </c>
      <c r="G738" s="69"/>
    </row>
    <row r="739" spans="1:7" ht="15" customHeight="1" x14ac:dyDescent="0.3">
      <c r="A739" s="9"/>
      <c r="B739" s="16" t="s">
        <v>4687</v>
      </c>
      <c r="C739" s="16" t="s">
        <v>4688</v>
      </c>
      <c r="D739" s="15">
        <v>15</v>
      </c>
      <c r="E739" s="52">
        <v>481.5</v>
      </c>
      <c r="F739" s="52">
        <f t="shared" ref="F739:F740" si="11">E739*3</f>
        <v>1444.5</v>
      </c>
      <c r="G739" s="69"/>
    </row>
    <row r="740" spans="1:7" ht="15" customHeight="1" x14ac:dyDescent="0.3">
      <c r="A740" s="9"/>
      <c r="B740" s="16" t="s">
        <v>4689</v>
      </c>
      <c r="C740" s="10" t="s">
        <v>4690</v>
      </c>
      <c r="D740" s="15">
        <v>15</v>
      </c>
      <c r="E740" s="52">
        <v>481.5</v>
      </c>
      <c r="F740" s="52">
        <f t="shared" si="11"/>
        <v>1444.5</v>
      </c>
      <c r="G740" s="69"/>
    </row>
    <row r="741" spans="1:7" ht="15" customHeight="1" x14ac:dyDescent="0.3">
      <c r="A741" s="9"/>
      <c r="B741" s="16" t="s">
        <v>925</v>
      </c>
      <c r="C741" s="16"/>
      <c r="D741" s="15"/>
      <c r="E741" s="13"/>
      <c r="F741" s="13"/>
      <c r="G741" s="69"/>
    </row>
    <row r="742" spans="1:7" ht="15" customHeight="1" x14ac:dyDescent="0.3">
      <c r="A742" s="9"/>
      <c r="B742" s="16" t="s">
        <v>925</v>
      </c>
      <c r="C742" s="16"/>
      <c r="D742" s="15"/>
      <c r="E742" s="13"/>
      <c r="F742" s="13"/>
      <c r="G742" s="69"/>
    </row>
    <row r="743" spans="1:7" ht="15" customHeight="1" x14ac:dyDescent="0.3">
      <c r="A743" s="12"/>
      <c r="B743" s="16" t="s">
        <v>925</v>
      </c>
      <c r="C743" s="9" t="s">
        <v>28</v>
      </c>
      <c r="D743" s="24">
        <f>SUM(D709:D740)</f>
        <v>405</v>
      </c>
      <c r="E743" s="13"/>
      <c r="F743" s="13"/>
      <c r="G743" s="69"/>
    </row>
    <row r="744" spans="1:7" ht="15" customHeight="1" x14ac:dyDescent="0.3">
      <c r="A744" s="23" t="s">
        <v>461</v>
      </c>
      <c r="B744" s="16" t="s">
        <v>462</v>
      </c>
      <c r="C744" s="16" t="s">
        <v>463</v>
      </c>
      <c r="D744" s="15">
        <v>240</v>
      </c>
      <c r="E744" s="52">
        <v>13867.2</v>
      </c>
      <c r="F744" s="52">
        <f>E744*3</f>
        <v>41601.600000000006</v>
      </c>
      <c r="G744" s="69"/>
    </row>
    <row r="745" spans="1:7" ht="15" customHeight="1" x14ac:dyDescent="0.3">
      <c r="A745" s="10"/>
      <c r="B745" s="16" t="s">
        <v>925</v>
      </c>
      <c r="C745" s="18" t="s">
        <v>28</v>
      </c>
      <c r="D745" s="17">
        <f>SUM(D744:D744)</f>
        <v>240</v>
      </c>
      <c r="E745" s="13"/>
      <c r="F745" s="13"/>
      <c r="G745" s="69"/>
    </row>
    <row r="746" spans="1:7" ht="15" customHeight="1" x14ac:dyDescent="0.3">
      <c r="A746" s="23" t="s">
        <v>464</v>
      </c>
      <c r="B746" s="16" t="s">
        <v>925</v>
      </c>
      <c r="C746" s="16"/>
      <c r="D746" s="15"/>
      <c r="E746" s="13"/>
      <c r="F746" s="13"/>
      <c r="G746" s="69"/>
    </row>
    <row r="747" spans="1:7" ht="15" customHeight="1" x14ac:dyDescent="0.3">
      <c r="A747" s="10"/>
      <c r="B747" s="16" t="s">
        <v>925</v>
      </c>
      <c r="C747" s="10"/>
      <c r="D747" s="10"/>
      <c r="E747" s="13"/>
      <c r="F747" s="13"/>
      <c r="G747" s="69"/>
    </row>
    <row r="748" spans="1:7" ht="15" customHeight="1" x14ac:dyDescent="0.3">
      <c r="A748" s="10"/>
      <c r="B748" s="16" t="s">
        <v>925</v>
      </c>
      <c r="C748" s="9" t="s">
        <v>465</v>
      </c>
      <c r="D748" s="8"/>
      <c r="E748" s="13"/>
      <c r="F748" s="13"/>
      <c r="G748" s="69"/>
    </row>
    <row r="749" spans="1:7" ht="15" customHeight="1" x14ac:dyDescent="0.3">
      <c r="A749" s="23" t="s">
        <v>466</v>
      </c>
      <c r="B749" s="16" t="s">
        <v>467</v>
      </c>
      <c r="C749" s="10" t="s">
        <v>468</v>
      </c>
      <c r="D749" s="15">
        <v>15</v>
      </c>
      <c r="E749" s="52">
        <v>361.12500000000006</v>
      </c>
      <c r="F749" s="52">
        <f>E749*3</f>
        <v>1083.3750000000002</v>
      </c>
      <c r="G749" s="69"/>
    </row>
    <row r="750" spans="1:7" ht="15" customHeight="1" x14ac:dyDescent="0.3">
      <c r="A750" s="23" t="s">
        <v>466</v>
      </c>
      <c r="B750" s="16" t="s">
        <v>5411</v>
      </c>
      <c r="C750" s="10" t="s">
        <v>469</v>
      </c>
      <c r="D750" s="15">
        <v>15</v>
      </c>
      <c r="E750" s="52">
        <v>361.12500000000006</v>
      </c>
      <c r="F750" s="52">
        <f>E750*3</f>
        <v>1083.3750000000002</v>
      </c>
      <c r="G750" s="69"/>
    </row>
    <row r="751" spans="1:7" ht="15" customHeight="1" x14ac:dyDescent="0.3">
      <c r="A751" s="23" t="s">
        <v>466</v>
      </c>
      <c r="B751" s="16" t="s">
        <v>470</v>
      </c>
      <c r="C751" s="10" t="s">
        <v>471</v>
      </c>
      <c r="D751" s="15">
        <v>15</v>
      </c>
      <c r="E751" s="52">
        <v>361.12500000000006</v>
      </c>
      <c r="F751" s="52">
        <f>E751*3</f>
        <v>1083.3750000000002</v>
      </c>
      <c r="G751" s="69"/>
    </row>
    <row r="752" spans="1:7" ht="15" customHeight="1" x14ac:dyDescent="0.3">
      <c r="A752" s="23" t="s">
        <v>466</v>
      </c>
      <c r="B752" s="16" t="s">
        <v>5220</v>
      </c>
      <c r="C752" s="10" t="s">
        <v>262</v>
      </c>
      <c r="D752" s="15">
        <v>15</v>
      </c>
      <c r="E752" s="52">
        <v>482.46300000000002</v>
      </c>
      <c r="F752" s="52">
        <f>E752*3</f>
        <v>1447.3890000000001</v>
      </c>
      <c r="G752" s="69"/>
    </row>
    <row r="753" spans="1:7" ht="15" customHeight="1" x14ac:dyDescent="0.3">
      <c r="A753" s="23"/>
      <c r="B753" s="16" t="s">
        <v>925</v>
      </c>
      <c r="C753" s="9" t="s">
        <v>134</v>
      </c>
      <c r="D753" s="15"/>
      <c r="E753" s="52"/>
      <c r="F753" s="52"/>
      <c r="G753" s="69"/>
    </row>
    <row r="754" spans="1:7" ht="15" customHeight="1" x14ac:dyDescent="0.3">
      <c r="A754" s="23" t="s">
        <v>466</v>
      </c>
      <c r="B754" s="16" t="s">
        <v>5214</v>
      </c>
      <c r="C754" s="10" t="s">
        <v>256</v>
      </c>
      <c r="D754" s="15">
        <v>15</v>
      </c>
      <c r="E754" s="52">
        <v>482.46300000000002</v>
      </c>
      <c r="F754" s="52">
        <f>E754*3</f>
        <v>1447.3890000000001</v>
      </c>
      <c r="G754" s="69"/>
    </row>
    <row r="755" spans="1:7" ht="15" customHeight="1" x14ac:dyDescent="0.3">
      <c r="A755" s="23" t="s">
        <v>466</v>
      </c>
      <c r="B755" s="16" t="s">
        <v>472</v>
      </c>
      <c r="C755" s="10" t="s">
        <v>473</v>
      </c>
      <c r="D755" s="15">
        <v>15</v>
      </c>
      <c r="E755" s="52">
        <v>361.12500000000006</v>
      </c>
      <c r="F755" s="52">
        <f>E755*3</f>
        <v>1083.3750000000002</v>
      </c>
      <c r="G755" s="69"/>
    </row>
    <row r="756" spans="1:7" ht="15" customHeight="1" x14ac:dyDescent="0.3">
      <c r="A756" s="23" t="s">
        <v>466</v>
      </c>
      <c r="B756" s="16" t="s">
        <v>474</v>
      </c>
      <c r="C756" s="10" t="s">
        <v>475</v>
      </c>
      <c r="D756" s="15">
        <v>15</v>
      </c>
      <c r="E756" s="52">
        <v>361.12500000000006</v>
      </c>
      <c r="F756" s="52">
        <f>E756*3</f>
        <v>1083.3750000000002</v>
      </c>
      <c r="G756" s="69"/>
    </row>
    <row r="757" spans="1:7" ht="15" customHeight="1" x14ac:dyDescent="0.3">
      <c r="A757" s="23" t="s">
        <v>466</v>
      </c>
      <c r="B757" s="16" t="s">
        <v>476</v>
      </c>
      <c r="C757" s="10" t="s">
        <v>477</v>
      </c>
      <c r="D757" s="15">
        <v>15</v>
      </c>
      <c r="E757" s="52">
        <v>361.12500000000006</v>
      </c>
      <c r="F757" s="52">
        <f>E757*3</f>
        <v>1083.3750000000002</v>
      </c>
      <c r="G757" s="69"/>
    </row>
    <row r="758" spans="1:7" ht="15" customHeight="1" x14ac:dyDescent="0.3">
      <c r="A758" s="23"/>
      <c r="B758" s="16" t="s">
        <v>925</v>
      </c>
      <c r="C758" s="9" t="s">
        <v>478</v>
      </c>
      <c r="D758" s="15"/>
      <c r="E758" s="52"/>
      <c r="F758" s="52"/>
      <c r="G758" s="69"/>
    </row>
    <row r="759" spans="1:7" ht="15" customHeight="1" x14ac:dyDescent="0.3">
      <c r="A759" s="23" t="s">
        <v>466</v>
      </c>
      <c r="B759" s="16" t="s">
        <v>479</v>
      </c>
      <c r="C759" s="10" t="s">
        <v>480</v>
      </c>
      <c r="D759" s="15">
        <v>15</v>
      </c>
      <c r="E759" s="52">
        <v>401.25</v>
      </c>
      <c r="F759" s="52">
        <f>E759*3</f>
        <v>1203.75</v>
      </c>
      <c r="G759" s="69"/>
    </row>
    <row r="760" spans="1:7" ht="15" customHeight="1" x14ac:dyDescent="0.3">
      <c r="A760" s="23" t="s">
        <v>466</v>
      </c>
      <c r="B760" s="16" t="s">
        <v>481</v>
      </c>
      <c r="C760" s="10" t="s">
        <v>482</v>
      </c>
      <c r="D760" s="15">
        <v>15</v>
      </c>
      <c r="E760" s="52">
        <v>401.25</v>
      </c>
      <c r="F760" s="52">
        <f>E760*3</f>
        <v>1203.75</v>
      </c>
      <c r="G760" s="69"/>
    </row>
    <row r="761" spans="1:7" ht="15" customHeight="1" x14ac:dyDescent="0.3">
      <c r="A761" s="23" t="s">
        <v>466</v>
      </c>
      <c r="B761" s="16" t="s">
        <v>483</v>
      </c>
      <c r="C761" s="10" t="s">
        <v>484</v>
      </c>
      <c r="D761" s="15">
        <v>15</v>
      </c>
      <c r="E761" s="52">
        <v>401.25</v>
      </c>
      <c r="F761" s="52">
        <f>E761*3</f>
        <v>1203.75</v>
      </c>
      <c r="G761" s="69"/>
    </row>
    <row r="762" spans="1:7" ht="15" customHeight="1" x14ac:dyDescent="0.3">
      <c r="A762" s="23" t="s">
        <v>466</v>
      </c>
      <c r="B762" s="16" t="s">
        <v>485</v>
      </c>
      <c r="C762" s="10" t="s">
        <v>486</v>
      </c>
      <c r="D762" s="15">
        <v>15</v>
      </c>
      <c r="E762" s="52">
        <v>401.25</v>
      </c>
      <c r="F762" s="52">
        <f>E762*3</f>
        <v>1203.75</v>
      </c>
      <c r="G762" s="69"/>
    </row>
    <row r="763" spans="1:7" ht="15" customHeight="1" x14ac:dyDescent="0.3">
      <c r="A763" s="23"/>
      <c r="B763" s="16" t="s">
        <v>925</v>
      </c>
      <c r="C763" s="9" t="s">
        <v>153</v>
      </c>
      <c r="D763" s="15"/>
      <c r="E763" s="52"/>
      <c r="F763" s="52"/>
      <c r="G763" s="69"/>
    </row>
    <row r="764" spans="1:7" ht="15" customHeight="1" x14ac:dyDescent="0.3">
      <c r="A764" s="23" t="s">
        <v>466</v>
      </c>
      <c r="B764" s="16" t="s">
        <v>487</v>
      </c>
      <c r="C764" s="10" t="s">
        <v>488</v>
      </c>
      <c r="D764" s="15">
        <v>15</v>
      </c>
      <c r="E764" s="52">
        <v>401.25</v>
      </c>
      <c r="F764" s="52">
        <f>E764*3</f>
        <v>1203.75</v>
      </c>
      <c r="G764" s="69"/>
    </row>
    <row r="765" spans="1:7" ht="15" customHeight="1" x14ac:dyDescent="0.3">
      <c r="A765" s="23" t="s">
        <v>466</v>
      </c>
      <c r="B765" s="16" t="s">
        <v>489</v>
      </c>
      <c r="C765" s="10" t="s">
        <v>490</v>
      </c>
      <c r="D765" s="15">
        <v>15</v>
      </c>
      <c r="E765" s="52">
        <v>401.25</v>
      </c>
      <c r="F765" s="52">
        <f>E765*3</f>
        <v>1203.75</v>
      </c>
      <c r="G765" s="69"/>
    </row>
    <row r="766" spans="1:7" ht="15" customHeight="1" x14ac:dyDescent="0.3">
      <c r="A766" s="23" t="s">
        <v>466</v>
      </c>
      <c r="B766" s="16" t="s">
        <v>491</v>
      </c>
      <c r="C766" s="10" t="s">
        <v>492</v>
      </c>
      <c r="D766" s="15">
        <v>15</v>
      </c>
      <c r="E766" s="52">
        <v>401.25</v>
      </c>
      <c r="F766" s="52">
        <f>E766*3</f>
        <v>1203.75</v>
      </c>
      <c r="G766" s="69"/>
    </row>
    <row r="767" spans="1:7" ht="15" customHeight="1" x14ac:dyDescent="0.3">
      <c r="A767" s="23" t="s">
        <v>466</v>
      </c>
      <c r="B767" s="16" t="s">
        <v>493</v>
      </c>
      <c r="C767" s="10" t="s">
        <v>494</v>
      </c>
      <c r="D767" s="15">
        <v>15</v>
      </c>
      <c r="E767" s="52">
        <v>401.25</v>
      </c>
      <c r="F767" s="52">
        <f>E767*3</f>
        <v>1203.75</v>
      </c>
      <c r="G767" s="69"/>
    </row>
    <row r="768" spans="1:7" ht="15" customHeight="1" x14ac:dyDescent="0.3">
      <c r="A768" s="23"/>
      <c r="B768" s="16" t="s">
        <v>925</v>
      </c>
      <c r="C768" s="9" t="s">
        <v>495</v>
      </c>
      <c r="D768" s="15"/>
      <c r="E768" s="52"/>
      <c r="F768" s="52"/>
      <c r="G768" s="69"/>
    </row>
    <row r="769" spans="1:7" ht="15" customHeight="1" x14ac:dyDescent="0.3">
      <c r="A769" s="23" t="s">
        <v>466</v>
      </c>
      <c r="B769" s="16" t="s">
        <v>496</v>
      </c>
      <c r="C769" s="10" t="s">
        <v>497</v>
      </c>
      <c r="D769" s="15">
        <v>15</v>
      </c>
      <c r="E769" s="13">
        <v>441.375</v>
      </c>
      <c r="F769" s="13">
        <f>E769*3</f>
        <v>1324.125</v>
      </c>
      <c r="G769" s="69"/>
    </row>
    <row r="770" spans="1:7" ht="15" customHeight="1" x14ac:dyDescent="0.3">
      <c r="A770" s="23" t="s">
        <v>466</v>
      </c>
      <c r="B770" s="16" t="s">
        <v>5582</v>
      </c>
      <c r="C770" s="10" t="s">
        <v>498</v>
      </c>
      <c r="D770" s="15">
        <v>15</v>
      </c>
      <c r="E770" s="13">
        <v>441.375</v>
      </c>
      <c r="F770" s="13">
        <f>E770*3</f>
        <v>1324.125</v>
      </c>
      <c r="G770" s="69"/>
    </row>
    <row r="771" spans="1:7" ht="15" customHeight="1" x14ac:dyDescent="0.3">
      <c r="A771" s="23" t="s">
        <v>466</v>
      </c>
      <c r="B771" s="16" t="s">
        <v>5303</v>
      </c>
      <c r="C771" s="10" t="s">
        <v>499</v>
      </c>
      <c r="D771" s="15">
        <v>15</v>
      </c>
      <c r="E771" s="13">
        <v>657.64874999999995</v>
      </c>
      <c r="F771" s="13">
        <f>E771*3</f>
        <v>1972.94625</v>
      </c>
      <c r="G771" s="69"/>
    </row>
    <row r="772" spans="1:7" ht="15" customHeight="1" x14ac:dyDescent="0.3">
      <c r="A772" s="23" t="s">
        <v>466</v>
      </c>
      <c r="B772" s="16" t="s">
        <v>500</v>
      </c>
      <c r="C772" s="10" t="s">
        <v>501</v>
      </c>
      <c r="D772" s="15">
        <v>15</v>
      </c>
      <c r="E772" s="13">
        <v>441.375</v>
      </c>
      <c r="F772" s="13">
        <f>E772*3</f>
        <v>1324.125</v>
      </c>
      <c r="G772" s="69"/>
    </row>
    <row r="773" spans="1:7" ht="15" customHeight="1" x14ac:dyDescent="0.3">
      <c r="A773" s="23"/>
      <c r="B773" s="16" t="s">
        <v>925</v>
      </c>
      <c r="C773" s="9" t="s">
        <v>196</v>
      </c>
      <c r="D773" s="15"/>
      <c r="E773" s="52"/>
      <c r="F773" s="52"/>
      <c r="G773" s="69"/>
    </row>
    <row r="774" spans="1:7" ht="15" customHeight="1" x14ac:dyDescent="0.3">
      <c r="A774" s="23" t="s">
        <v>466</v>
      </c>
      <c r="B774" s="16" t="s">
        <v>502</v>
      </c>
      <c r="C774" s="10" t="s">
        <v>503</v>
      </c>
      <c r="D774" s="15">
        <v>60</v>
      </c>
      <c r="E774" s="52">
        <v>1765.5</v>
      </c>
      <c r="F774" s="52">
        <f>E774*3</f>
        <v>5296.5</v>
      </c>
      <c r="G774" s="69"/>
    </row>
    <row r="775" spans="1:7" ht="15" customHeight="1" x14ac:dyDescent="0.3">
      <c r="A775" s="10"/>
      <c r="B775" s="16" t="s">
        <v>925</v>
      </c>
      <c r="C775" s="75" t="s">
        <v>28</v>
      </c>
      <c r="D775" s="17">
        <f>SUM(D749:D774)</f>
        <v>360</v>
      </c>
      <c r="E775" s="13"/>
      <c r="F775" s="13"/>
      <c r="G775" s="69"/>
    </row>
    <row r="776" spans="1:7" ht="15" customHeight="1" x14ac:dyDescent="0.3">
      <c r="A776" s="10"/>
      <c r="B776" s="16" t="s">
        <v>925</v>
      </c>
      <c r="C776" s="10"/>
      <c r="D776" s="10"/>
      <c r="E776" s="13"/>
      <c r="F776" s="13"/>
      <c r="G776" s="69"/>
    </row>
    <row r="777" spans="1:7" ht="15" customHeight="1" x14ac:dyDescent="0.3">
      <c r="A777" s="23" t="s">
        <v>464</v>
      </c>
      <c r="B777" s="16" t="s">
        <v>925</v>
      </c>
      <c r="C777" s="4" t="s">
        <v>6</v>
      </c>
      <c r="D777" s="8"/>
      <c r="E777" s="13"/>
      <c r="F777" s="13"/>
      <c r="G777" s="69"/>
    </row>
    <row r="778" spans="1:7" ht="15" customHeight="1" x14ac:dyDescent="0.3">
      <c r="A778" s="3" t="s">
        <v>504</v>
      </c>
      <c r="B778" s="16" t="s">
        <v>505</v>
      </c>
      <c r="C778" s="12" t="s">
        <v>506</v>
      </c>
      <c r="D778" s="14">
        <v>12</v>
      </c>
      <c r="E778" s="52">
        <v>279.65520000000004</v>
      </c>
      <c r="F778" s="52">
        <f>E778*3</f>
        <v>838.96560000000011</v>
      </c>
      <c r="G778" s="69"/>
    </row>
    <row r="779" spans="1:7" ht="15" customHeight="1" x14ac:dyDescent="0.3">
      <c r="A779" s="3" t="s">
        <v>504</v>
      </c>
      <c r="B779" s="16" t="s">
        <v>507</v>
      </c>
      <c r="C779" s="12" t="s">
        <v>508</v>
      </c>
      <c r="D779" s="14">
        <v>12</v>
      </c>
      <c r="E779" s="52">
        <v>279.65520000000004</v>
      </c>
      <c r="F779" s="52">
        <f>E779*3</f>
        <v>838.96560000000011</v>
      </c>
      <c r="G779" s="69"/>
    </row>
    <row r="780" spans="1:7" ht="15" customHeight="1" x14ac:dyDescent="0.3">
      <c r="A780" s="3" t="s">
        <v>504</v>
      </c>
      <c r="B780" s="16" t="s">
        <v>509</v>
      </c>
      <c r="C780" s="12" t="s">
        <v>510</v>
      </c>
      <c r="D780" s="14">
        <v>12</v>
      </c>
      <c r="E780" s="52">
        <v>279.65520000000004</v>
      </c>
      <c r="F780" s="52">
        <f>E780*3</f>
        <v>838.96560000000011</v>
      </c>
      <c r="G780" s="69"/>
    </row>
    <row r="781" spans="1:7" ht="15" customHeight="1" x14ac:dyDescent="0.3">
      <c r="A781" s="3" t="s">
        <v>504</v>
      </c>
      <c r="B781" s="16" t="s">
        <v>511</v>
      </c>
      <c r="C781" s="12" t="s">
        <v>512</v>
      </c>
      <c r="D781" s="14">
        <v>12</v>
      </c>
      <c r="E781" s="52">
        <v>279.65520000000004</v>
      </c>
      <c r="F781" s="52">
        <f>E781*3</f>
        <v>838.96560000000011</v>
      </c>
      <c r="G781" s="69"/>
    </row>
    <row r="782" spans="1:7" ht="15" customHeight="1" x14ac:dyDescent="0.3">
      <c r="A782" s="3" t="s">
        <v>504</v>
      </c>
      <c r="B782" s="16" t="s">
        <v>513</v>
      </c>
      <c r="C782" s="12" t="s">
        <v>514</v>
      </c>
      <c r="D782" s="14">
        <v>12</v>
      </c>
      <c r="E782" s="52">
        <v>279.65520000000004</v>
      </c>
      <c r="F782" s="52">
        <f>E782*3</f>
        <v>838.96560000000011</v>
      </c>
      <c r="G782" s="69"/>
    </row>
    <row r="783" spans="1:7" ht="15" customHeight="1" x14ac:dyDescent="0.3">
      <c r="A783" s="3"/>
      <c r="B783" s="16" t="s">
        <v>925</v>
      </c>
      <c r="C783" s="4" t="s">
        <v>18</v>
      </c>
      <c r="D783" s="14"/>
      <c r="E783" s="52"/>
      <c r="F783" s="52"/>
      <c r="G783" s="69"/>
    </row>
    <row r="784" spans="1:7" ht="30" customHeight="1" x14ac:dyDescent="0.3">
      <c r="A784" s="3" t="s">
        <v>504</v>
      </c>
      <c r="B784" s="16" t="s">
        <v>515</v>
      </c>
      <c r="C784" s="11" t="s">
        <v>516</v>
      </c>
      <c r="D784" s="6">
        <v>12</v>
      </c>
      <c r="E784" s="52">
        <v>279.65520000000004</v>
      </c>
      <c r="F784" s="52">
        <f>E784*3</f>
        <v>838.96560000000011</v>
      </c>
      <c r="G784" s="69"/>
    </row>
    <row r="785" spans="1:7" ht="30" customHeight="1" x14ac:dyDescent="0.3">
      <c r="A785" s="3" t="s">
        <v>504</v>
      </c>
      <c r="B785" s="16" t="s">
        <v>5583</v>
      </c>
      <c r="C785" s="11" t="s">
        <v>517</v>
      </c>
      <c r="D785" s="6">
        <v>12</v>
      </c>
      <c r="E785" s="52">
        <v>279.65520000000004</v>
      </c>
      <c r="F785" s="52">
        <f>E785*3</f>
        <v>838.96560000000011</v>
      </c>
      <c r="G785" s="69"/>
    </row>
    <row r="786" spans="1:7" ht="15" customHeight="1" x14ac:dyDescent="0.3">
      <c r="A786" s="3" t="s">
        <v>504</v>
      </c>
      <c r="B786" s="16" t="s">
        <v>518</v>
      </c>
      <c r="C786" s="11" t="s">
        <v>519</v>
      </c>
      <c r="D786" s="6">
        <v>12</v>
      </c>
      <c r="E786" s="52">
        <v>279.65520000000004</v>
      </c>
      <c r="F786" s="52">
        <f>E786*3</f>
        <v>838.96560000000011</v>
      </c>
      <c r="G786" s="69"/>
    </row>
    <row r="787" spans="1:7" ht="15" customHeight="1" x14ac:dyDescent="0.3">
      <c r="A787" s="3" t="s">
        <v>504</v>
      </c>
      <c r="B787" s="16" t="s">
        <v>520</v>
      </c>
      <c r="C787" s="11" t="s">
        <v>521</v>
      </c>
      <c r="D787" s="6">
        <v>12</v>
      </c>
      <c r="E787" s="52">
        <v>279.65520000000004</v>
      </c>
      <c r="F787" s="52">
        <f>E787*3</f>
        <v>838.96560000000011</v>
      </c>
      <c r="G787" s="69"/>
    </row>
    <row r="788" spans="1:7" ht="15" customHeight="1" x14ac:dyDescent="0.3">
      <c r="A788" s="3" t="s">
        <v>504</v>
      </c>
      <c r="B788" s="16" t="s">
        <v>522</v>
      </c>
      <c r="C788" s="11" t="s">
        <v>503</v>
      </c>
      <c r="D788" s="6">
        <v>12</v>
      </c>
      <c r="E788" s="52">
        <v>279.65520000000004</v>
      </c>
      <c r="F788" s="52">
        <f>E788*3</f>
        <v>838.96560000000011</v>
      </c>
      <c r="G788" s="69"/>
    </row>
    <row r="789" spans="1:7" ht="15" customHeight="1" x14ac:dyDescent="0.3">
      <c r="A789" s="10"/>
      <c r="B789" s="16" t="s">
        <v>925</v>
      </c>
      <c r="C789" s="76" t="s">
        <v>28</v>
      </c>
      <c r="D789" s="24">
        <f>SUM(D778:D788)</f>
        <v>120</v>
      </c>
      <c r="E789" s="13"/>
      <c r="F789" s="13"/>
      <c r="G789" s="69"/>
    </row>
    <row r="790" spans="1:7" ht="15" customHeight="1" x14ac:dyDescent="0.3">
      <c r="A790" s="23" t="s">
        <v>464</v>
      </c>
      <c r="B790" s="16" t="s">
        <v>925</v>
      </c>
      <c r="C790" s="10"/>
      <c r="D790" s="10"/>
      <c r="E790" s="13"/>
      <c r="F790" s="13"/>
      <c r="G790" s="69"/>
    </row>
    <row r="791" spans="1:7" ht="15" customHeight="1" x14ac:dyDescent="0.3">
      <c r="A791" s="10"/>
      <c r="B791" s="16" t="s">
        <v>925</v>
      </c>
      <c r="C791" s="4" t="s">
        <v>6</v>
      </c>
      <c r="D791" s="8"/>
      <c r="E791" s="13"/>
      <c r="F791" s="13"/>
      <c r="G791" s="69"/>
    </row>
    <row r="792" spans="1:7" ht="15" customHeight="1" x14ac:dyDescent="0.3">
      <c r="A792" s="3" t="s">
        <v>523</v>
      </c>
      <c r="B792" s="16" t="s">
        <v>524</v>
      </c>
      <c r="C792" s="12" t="s">
        <v>525</v>
      </c>
      <c r="D792" s="14">
        <v>12</v>
      </c>
      <c r="E792" s="52">
        <v>279.65520000000004</v>
      </c>
      <c r="F792" s="52">
        <f>E792*3</f>
        <v>838.96560000000011</v>
      </c>
      <c r="G792" s="69"/>
    </row>
    <row r="793" spans="1:7" ht="15" customHeight="1" x14ac:dyDescent="0.3">
      <c r="A793" s="3" t="s">
        <v>523</v>
      </c>
      <c r="B793" s="16" t="s">
        <v>526</v>
      </c>
      <c r="C793" s="12" t="s">
        <v>527</v>
      </c>
      <c r="D793" s="14">
        <v>12</v>
      </c>
      <c r="E793" s="52">
        <v>279.65520000000004</v>
      </c>
      <c r="F793" s="52">
        <f>E793*3</f>
        <v>838.96560000000011</v>
      </c>
      <c r="G793" s="69"/>
    </row>
    <row r="794" spans="1:7" ht="15" customHeight="1" x14ac:dyDescent="0.3">
      <c r="A794" s="3" t="s">
        <v>523</v>
      </c>
      <c r="B794" s="16" t="s">
        <v>528</v>
      </c>
      <c r="C794" s="12" t="s">
        <v>529</v>
      </c>
      <c r="D794" s="14">
        <v>12</v>
      </c>
      <c r="E794" s="52">
        <v>279.65520000000004</v>
      </c>
      <c r="F794" s="52">
        <f>E794*3</f>
        <v>838.96560000000011</v>
      </c>
      <c r="G794" s="69"/>
    </row>
    <row r="795" spans="1:7" ht="15" customHeight="1" x14ac:dyDescent="0.3">
      <c r="A795" s="3" t="s">
        <v>523</v>
      </c>
      <c r="B795" s="16" t="s">
        <v>530</v>
      </c>
      <c r="C795" s="12" t="s">
        <v>531</v>
      </c>
      <c r="D795" s="14">
        <v>12</v>
      </c>
      <c r="E795" s="52">
        <v>279.65520000000004</v>
      </c>
      <c r="F795" s="52">
        <f>E795*3</f>
        <v>838.96560000000011</v>
      </c>
      <c r="G795" s="69"/>
    </row>
    <row r="796" spans="1:7" ht="15" customHeight="1" x14ac:dyDescent="0.3">
      <c r="A796" s="3" t="s">
        <v>523</v>
      </c>
      <c r="B796" s="16" t="s">
        <v>532</v>
      </c>
      <c r="C796" s="12" t="s">
        <v>533</v>
      </c>
      <c r="D796" s="14">
        <v>12</v>
      </c>
      <c r="E796" s="52">
        <v>233.04599999999999</v>
      </c>
      <c r="F796" s="52">
        <f>E796*3</f>
        <v>699.13799999999992</v>
      </c>
      <c r="G796" s="69"/>
    </row>
    <row r="797" spans="1:7" ht="15" customHeight="1" x14ac:dyDescent="0.3">
      <c r="A797" s="3"/>
      <c r="B797" s="16" t="s">
        <v>925</v>
      </c>
      <c r="C797" s="4" t="s">
        <v>18</v>
      </c>
      <c r="D797" s="14"/>
      <c r="E797" s="52"/>
      <c r="F797" s="52"/>
      <c r="G797" s="69"/>
    </row>
    <row r="798" spans="1:7" ht="15" customHeight="1" x14ac:dyDescent="0.3">
      <c r="A798" s="3" t="s">
        <v>523</v>
      </c>
      <c r="B798" s="16" t="s">
        <v>534</v>
      </c>
      <c r="C798" s="12" t="s">
        <v>535</v>
      </c>
      <c r="D798" s="14">
        <v>12</v>
      </c>
      <c r="E798" s="52">
        <v>279.65520000000004</v>
      </c>
      <c r="F798" s="52">
        <f>E798*3</f>
        <v>838.96560000000011</v>
      </c>
      <c r="G798" s="69"/>
    </row>
    <row r="799" spans="1:7" ht="15" customHeight="1" x14ac:dyDescent="0.3">
      <c r="A799" s="3" t="s">
        <v>523</v>
      </c>
      <c r="B799" s="16" t="s">
        <v>536</v>
      </c>
      <c r="C799" s="12" t="s">
        <v>537</v>
      </c>
      <c r="D799" s="14">
        <v>12</v>
      </c>
      <c r="E799" s="52">
        <v>279.65520000000004</v>
      </c>
      <c r="F799" s="52">
        <f>E799*3</f>
        <v>838.96560000000011</v>
      </c>
      <c r="G799" s="69"/>
    </row>
    <row r="800" spans="1:7" ht="15" customHeight="1" x14ac:dyDescent="0.3">
      <c r="A800" s="3" t="s">
        <v>523</v>
      </c>
      <c r="B800" s="16" t="s">
        <v>538</v>
      </c>
      <c r="C800" s="12" t="s">
        <v>539</v>
      </c>
      <c r="D800" s="14">
        <v>12</v>
      </c>
      <c r="E800" s="52">
        <v>279.65520000000004</v>
      </c>
      <c r="F800" s="52">
        <f>E800*3</f>
        <v>838.96560000000011</v>
      </c>
      <c r="G800" s="69"/>
    </row>
    <row r="801" spans="1:51" ht="15" customHeight="1" x14ac:dyDescent="0.3">
      <c r="A801" s="3" t="s">
        <v>523</v>
      </c>
      <c r="B801" s="16" t="s">
        <v>540</v>
      </c>
      <c r="C801" s="12" t="s">
        <v>541</v>
      </c>
      <c r="D801" s="14">
        <v>12</v>
      </c>
      <c r="E801" s="52">
        <v>279.65520000000004</v>
      </c>
      <c r="F801" s="52">
        <f>E801*3</f>
        <v>838.96560000000011</v>
      </c>
      <c r="G801" s="69"/>
    </row>
    <row r="802" spans="1:51" ht="15" customHeight="1" x14ac:dyDescent="0.3">
      <c r="A802" s="3" t="s">
        <v>523</v>
      </c>
      <c r="B802" s="16" t="s">
        <v>520</v>
      </c>
      <c r="C802" s="12" t="s">
        <v>521</v>
      </c>
      <c r="D802" s="14">
        <v>12</v>
      </c>
      <c r="E802" s="52">
        <v>279.65520000000004</v>
      </c>
      <c r="F802" s="52">
        <f>E802*3</f>
        <v>838.96560000000011</v>
      </c>
      <c r="G802" s="69"/>
    </row>
    <row r="803" spans="1:51" ht="15" customHeight="1" x14ac:dyDescent="0.3">
      <c r="A803" s="10"/>
      <c r="B803" s="16" t="s">
        <v>925</v>
      </c>
      <c r="C803" s="76" t="s">
        <v>28</v>
      </c>
      <c r="D803" s="24">
        <f>SUM(D792:D802)</f>
        <v>120</v>
      </c>
      <c r="E803" s="13"/>
      <c r="F803" s="13"/>
      <c r="G803" s="69"/>
    </row>
    <row r="804" spans="1:51" ht="15" customHeight="1" x14ac:dyDescent="0.3">
      <c r="A804" s="10"/>
      <c r="B804" s="16" t="s">
        <v>925</v>
      </c>
      <c r="C804" s="10"/>
      <c r="D804" s="10"/>
      <c r="E804" s="13"/>
      <c r="F804" s="13"/>
      <c r="G804" s="69"/>
    </row>
    <row r="805" spans="1:51" ht="15" customHeight="1" x14ac:dyDescent="0.3">
      <c r="A805" s="4"/>
      <c r="B805" s="16" t="s">
        <v>925</v>
      </c>
      <c r="C805" s="4" t="s">
        <v>6</v>
      </c>
      <c r="D805" s="8"/>
      <c r="E805" s="13"/>
      <c r="F805" s="13"/>
      <c r="G805" s="69"/>
    </row>
    <row r="806" spans="1:51" ht="15" customHeight="1" x14ac:dyDescent="0.3">
      <c r="A806" s="4" t="s">
        <v>542</v>
      </c>
      <c r="B806" s="16" t="s">
        <v>253</v>
      </c>
      <c r="C806" s="12" t="s">
        <v>254</v>
      </c>
      <c r="D806" s="14">
        <v>15</v>
      </c>
      <c r="E806" s="52">
        <v>433.35</v>
      </c>
      <c r="F806" s="52">
        <f>E806*3</f>
        <v>1300.0500000000002</v>
      </c>
      <c r="G806" s="69"/>
    </row>
    <row r="807" spans="1:51" ht="15" customHeight="1" x14ac:dyDescent="0.3">
      <c r="A807" s="4" t="s">
        <v>542</v>
      </c>
      <c r="B807" s="16" t="s">
        <v>257</v>
      </c>
      <c r="C807" s="12" t="s">
        <v>258</v>
      </c>
      <c r="D807" s="14">
        <v>15</v>
      </c>
      <c r="E807" s="52">
        <v>433.35</v>
      </c>
      <c r="F807" s="52">
        <f>E807*3</f>
        <v>1300.0500000000002</v>
      </c>
      <c r="G807" s="69"/>
    </row>
    <row r="808" spans="1:51" ht="15" customHeight="1" x14ac:dyDescent="0.3">
      <c r="A808" s="4" t="s">
        <v>542</v>
      </c>
      <c r="B808" s="16" t="s">
        <v>263</v>
      </c>
      <c r="C808" s="16" t="s">
        <v>4634</v>
      </c>
      <c r="D808" s="14">
        <v>15</v>
      </c>
      <c r="E808" s="52">
        <v>481.5</v>
      </c>
      <c r="F808" s="52">
        <f>E808*3</f>
        <v>1444.5</v>
      </c>
      <c r="G808" s="69"/>
    </row>
    <row r="809" spans="1:51" ht="15" customHeight="1" x14ac:dyDescent="0.3">
      <c r="A809" s="4" t="s">
        <v>542</v>
      </c>
      <c r="B809" s="16" t="s">
        <v>259</v>
      </c>
      <c r="C809" s="12" t="s">
        <v>260</v>
      </c>
      <c r="D809" s="14">
        <v>15</v>
      </c>
      <c r="E809" s="52">
        <v>433.35</v>
      </c>
      <c r="F809" s="52">
        <f>E809*3</f>
        <v>1300.0500000000002</v>
      </c>
      <c r="G809" s="69"/>
    </row>
    <row r="810" spans="1:51" ht="15" customHeight="1" x14ac:dyDescent="0.3">
      <c r="A810" s="4"/>
      <c r="B810" s="16" t="s">
        <v>925</v>
      </c>
      <c r="C810" s="4" t="s">
        <v>18</v>
      </c>
      <c r="D810" s="14"/>
      <c r="E810" s="52"/>
      <c r="F810" s="52"/>
      <c r="G810" s="69"/>
    </row>
    <row r="811" spans="1:51" ht="15" customHeight="1" x14ac:dyDescent="0.3">
      <c r="A811" s="4" t="s">
        <v>542</v>
      </c>
      <c r="B811" s="16" t="s">
        <v>266</v>
      </c>
      <c r="C811" s="12" t="s">
        <v>267</v>
      </c>
      <c r="D811" s="14">
        <v>15</v>
      </c>
      <c r="E811" s="52">
        <v>481.5</v>
      </c>
      <c r="F811" s="52">
        <f>E811*3</f>
        <v>1444.5</v>
      </c>
      <c r="G811" s="69"/>
    </row>
    <row r="812" spans="1:51" ht="15" customHeight="1" x14ac:dyDescent="0.3">
      <c r="A812" s="4" t="s">
        <v>542</v>
      </c>
      <c r="B812" s="16" t="s">
        <v>264</v>
      </c>
      <c r="C812" s="12" t="s">
        <v>543</v>
      </c>
      <c r="D812" s="14">
        <v>15</v>
      </c>
      <c r="E812" s="52">
        <v>481.5</v>
      </c>
      <c r="F812" s="52">
        <f>E812*3</f>
        <v>1444.5</v>
      </c>
      <c r="G812" s="69"/>
    </row>
    <row r="813" spans="1:51" ht="15" customHeight="1" x14ac:dyDescent="0.3">
      <c r="A813" s="4" t="s">
        <v>542</v>
      </c>
      <c r="B813" s="16" t="s">
        <v>279</v>
      </c>
      <c r="C813" s="12" t="s">
        <v>280</v>
      </c>
      <c r="D813" s="14">
        <v>15</v>
      </c>
      <c r="E813" s="52">
        <v>529.65000000000009</v>
      </c>
      <c r="F813" s="52">
        <f>E813*3</f>
        <v>1588.9500000000003</v>
      </c>
      <c r="G813" s="69"/>
    </row>
    <row r="814" spans="1:51" ht="15" customHeight="1" x14ac:dyDescent="0.3">
      <c r="A814" s="3" t="s">
        <v>542</v>
      </c>
      <c r="B814" s="16" t="s">
        <v>281</v>
      </c>
      <c r="C814" s="12" t="s">
        <v>544</v>
      </c>
      <c r="D814" s="14">
        <v>15</v>
      </c>
      <c r="E814" s="52">
        <v>529.65000000000009</v>
      </c>
      <c r="F814" s="52">
        <f>E814*3</f>
        <v>1588.9500000000003</v>
      </c>
      <c r="G814" s="69"/>
    </row>
    <row r="815" spans="1:51" ht="15" customHeight="1" x14ac:dyDescent="0.3">
      <c r="A815" s="11"/>
      <c r="B815" s="16" t="s">
        <v>925</v>
      </c>
      <c r="C815" s="9" t="s">
        <v>28</v>
      </c>
      <c r="D815" s="24">
        <f>SUM(D806:D814)</f>
        <v>120</v>
      </c>
      <c r="E815" s="52"/>
      <c r="F815" s="52"/>
      <c r="G815" s="69"/>
    </row>
    <row r="816" spans="1:51" s="10" customFormat="1" ht="15" customHeight="1" x14ac:dyDescent="0.3">
      <c r="A816" s="11"/>
      <c r="B816" s="16" t="s">
        <v>4691</v>
      </c>
      <c r="C816" s="19" t="s">
        <v>4692</v>
      </c>
      <c r="D816" s="24">
        <v>15</v>
      </c>
      <c r="E816" s="52">
        <v>529.65000000000009</v>
      </c>
      <c r="F816" s="52">
        <f t="shared" ref="F816:F819" si="12">E816*3</f>
        <v>1588.9500000000003</v>
      </c>
      <c r="G816" s="69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</row>
    <row r="817" spans="1:51" s="10" customFormat="1" ht="15" customHeight="1" x14ac:dyDescent="0.3">
      <c r="A817" s="11"/>
      <c r="B817" s="16" t="s">
        <v>4693</v>
      </c>
      <c r="C817" s="19" t="s">
        <v>4694</v>
      </c>
      <c r="D817" s="24">
        <v>15</v>
      </c>
      <c r="E817" s="52">
        <v>529.65000000000009</v>
      </c>
      <c r="F817" s="52">
        <f t="shared" si="12"/>
        <v>1588.9500000000003</v>
      </c>
      <c r="G817" s="69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</row>
    <row r="818" spans="1:51" s="10" customFormat="1" ht="15" customHeight="1" x14ac:dyDescent="0.3">
      <c r="A818" s="11"/>
      <c r="B818" s="16" t="s">
        <v>281</v>
      </c>
      <c r="C818" s="19" t="s">
        <v>282</v>
      </c>
      <c r="D818" s="24">
        <v>15</v>
      </c>
      <c r="E818" s="52">
        <v>529.65000000000009</v>
      </c>
      <c r="F818" s="52">
        <f t="shared" si="12"/>
        <v>1588.9500000000003</v>
      </c>
      <c r="G818" s="69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</row>
    <row r="819" spans="1:51" s="10" customFormat="1" ht="15" customHeight="1" x14ac:dyDescent="0.3">
      <c r="A819" s="11"/>
      <c r="B819" s="16" t="s">
        <v>248</v>
      </c>
      <c r="C819" s="19" t="s">
        <v>249</v>
      </c>
      <c r="D819" s="24">
        <v>15</v>
      </c>
      <c r="E819" s="52">
        <v>529.65000000000009</v>
      </c>
      <c r="F819" s="52">
        <f t="shared" si="12"/>
        <v>1588.9500000000003</v>
      </c>
      <c r="G819" s="69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</row>
    <row r="820" spans="1:51" s="10" customFormat="1" ht="15" customHeight="1" x14ac:dyDescent="0.3">
      <c r="A820" s="11"/>
      <c r="B820" s="16" t="s">
        <v>925</v>
      </c>
      <c r="C820" s="76"/>
      <c r="D820" s="24"/>
      <c r="E820" s="13"/>
      <c r="F820" s="13"/>
      <c r="G820" s="69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</row>
    <row r="821" spans="1:51" ht="15" customHeight="1" x14ac:dyDescent="0.3">
      <c r="A821" s="23" t="s">
        <v>464</v>
      </c>
      <c r="B821" s="16" t="s">
        <v>925</v>
      </c>
      <c r="C821" s="10"/>
      <c r="D821" s="10"/>
      <c r="E821" s="13"/>
      <c r="F821" s="13"/>
      <c r="G821" s="69"/>
    </row>
    <row r="822" spans="1:51" ht="15" customHeight="1" x14ac:dyDescent="0.3">
      <c r="A822" s="11"/>
      <c r="B822" s="16" t="s">
        <v>925</v>
      </c>
      <c r="C822" s="4" t="s">
        <v>545</v>
      </c>
      <c r="D822" s="8"/>
      <c r="E822" s="13"/>
      <c r="F822" s="13"/>
      <c r="G822" s="69"/>
    </row>
    <row r="823" spans="1:51" ht="15" customHeight="1" x14ac:dyDescent="0.3">
      <c r="A823" s="4" t="s">
        <v>546</v>
      </c>
      <c r="B823" s="16" t="s">
        <v>547</v>
      </c>
      <c r="C823" s="12" t="s">
        <v>548</v>
      </c>
      <c r="D823" s="14">
        <v>30</v>
      </c>
      <c r="E823" s="52">
        <v>1348.2</v>
      </c>
      <c r="F823" s="52">
        <f>E823*3</f>
        <v>4044.6000000000004</v>
      </c>
      <c r="G823" s="69"/>
    </row>
    <row r="824" spans="1:51" ht="15" customHeight="1" x14ac:dyDescent="0.3">
      <c r="A824" s="4" t="s">
        <v>546</v>
      </c>
      <c r="B824" s="16" t="s">
        <v>549</v>
      </c>
      <c r="C824" s="12" t="s">
        <v>550</v>
      </c>
      <c r="D824" s="14">
        <v>30</v>
      </c>
      <c r="E824" s="52">
        <v>1348.2</v>
      </c>
      <c r="F824" s="52">
        <f>E824*3</f>
        <v>4044.6000000000004</v>
      </c>
      <c r="G824" s="69"/>
    </row>
    <row r="825" spans="1:51" ht="15" customHeight="1" x14ac:dyDescent="0.3">
      <c r="A825" s="4"/>
      <c r="B825" s="16" t="s">
        <v>925</v>
      </c>
      <c r="C825" s="3" t="s">
        <v>18</v>
      </c>
      <c r="D825" s="14"/>
      <c r="E825" s="52"/>
      <c r="F825" s="52"/>
      <c r="G825" s="69"/>
    </row>
    <row r="826" spans="1:51" ht="15" customHeight="1" x14ac:dyDescent="0.3">
      <c r="A826" s="4" t="s">
        <v>546</v>
      </c>
      <c r="B826" s="16" t="s">
        <v>551</v>
      </c>
      <c r="C826" s="12" t="s">
        <v>552</v>
      </c>
      <c r="D826" s="14">
        <v>30</v>
      </c>
      <c r="E826" s="52">
        <v>1348.2</v>
      </c>
      <c r="F826" s="52">
        <f>E826*3</f>
        <v>4044.6000000000004</v>
      </c>
      <c r="G826" s="69"/>
    </row>
    <row r="827" spans="1:51" ht="15" customHeight="1" x14ac:dyDescent="0.3">
      <c r="A827" s="4" t="s">
        <v>546</v>
      </c>
      <c r="B827" s="16" t="s">
        <v>553</v>
      </c>
      <c r="C827" s="12" t="s">
        <v>554</v>
      </c>
      <c r="D827" s="14">
        <v>30</v>
      </c>
      <c r="E827" s="52">
        <v>1348.2</v>
      </c>
      <c r="F827" s="52">
        <f>E827*3</f>
        <v>4044.6000000000004</v>
      </c>
      <c r="G827" s="69"/>
    </row>
    <row r="828" spans="1:51" ht="15" customHeight="1" x14ac:dyDescent="0.3">
      <c r="A828" s="11"/>
      <c r="B828" s="16" t="s">
        <v>925</v>
      </c>
      <c r="C828" s="76" t="s">
        <v>28</v>
      </c>
      <c r="D828" s="24">
        <f>SUM(D823:D827)</f>
        <v>120</v>
      </c>
      <c r="E828" s="13"/>
      <c r="F828" s="13"/>
      <c r="G828" s="69"/>
    </row>
    <row r="829" spans="1:51" ht="15" customHeight="1" x14ac:dyDescent="0.3">
      <c r="A829" s="23" t="s">
        <v>464</v>
      </c>
      <c r="B829" s="16" t="s">
        <v>925</v>
      </c>
      <c r="C829" s="10"/>
      <c r="D829" s="10"/>
      <c r="E829" s="13"/>
      <c r="F829" s="13"/>
      <c r="G829" s="69"/>
    </row>
    <row r="830" spans="1:51" ht="15" customHeight="1" x14ac:dyDescent="0.3">
      <c r="A830" s="4"/>
      <c r="B830" s="16" t="s">
        <v>925</v>
      </c>
      <c r="C830" s="4" t="s">
        <v>555</v>
      </c>
      <c r="D830" s="8"/>
      <c r="E830" s="13"/>
      <c r="F830" s="13"/>
      <c r="G830" s="69"/>
    </row>
    <row r="831" spans="1:51" ht="15" customHeight="1" x14ac:dyDescent="0.3">
      <c r="A831" s="4" t="s">
        <v>556</v>
      </c>
      <c r="B831" s="16" t="s">
        <v>557</v>
      </c>
      <c r="C831" s="12" t="s">
        <v>558</v>
      </c>
      <c r="D831" s="14">
        <v>120</v>
      </c>
      <c r="E831" s="52">
        <v>6933.6</v>
      </c>
      <c r="F831" s="52">
        <f>E831*3</f>
        <v>20800.800000000003</v>
      </c>
      <c r="G831" s="69"/>
    </row>
    <row r="832" spans="1:51" ht="15" customHeight="1" x14ac:dyDescent="0.3">
      <c r="A832" s="11"/>
      <c r="B832" s="16" t="s">
        <v>925</v>
      </c>
      <c r="C832" s="76" t="s">
        <v>28</v>
      </c>
      <c r="D832" s="24">
        <f>SUM(D831:D831)</f>
        <v>120</v>
      </c>
      <c r="E832" s="13"/>
      <c r="F832" s="13"/>
      <c r="G832" s="69"/>
    </row>
    <row r="833" spans="1:7" ht="15" customHeight="1" x14ac:dyDescent="0.3">
      <c r="A833" s="11"/>
      <c r="B833" s="16" t="s">
        <v>925</v>
      </c>
      <c r="C833" s="12"/>
      <c r="D833" s="14"/>
      <c r="E833" s="13"/>
      <c r="F833" s="13"/>
      <c r="G833" s="69"/>
    </row>
    <row r="834" spans="1:7" ht="15" customHeight="1" x14ac:dyDescent="0.3">
      <c r="A834" s="23" t="s">
        <v>464</v>
      </c>
      <c r="B834" s="16" t="s">
        <v>925</v>
      </c>
      <c r="C834" s="12"/>
      <c r="D834" s="14"/>
      <c r="E834" s="13"/>
      <c r="F834" s="13"/>
      <c r="G834" s="69"/>
    </row>
    <row r="835" spans="1:7" ht="15" customHeight="1" x14ac:dyDescent="0.3">
      <c r="A835" s="10"/>
      <c r="B835" s="16" t="s">
        <v>925</v>
      </c>
      <c r="C835" s="4" t="s">
        <v>555</v>
      </c>
      <c r="D835" s="8"/>
      <c r="E835" s="13"/>
      <c r="F835" s="13"/>
      <c r="G835" s="69"/>
    </row>
    <row r="836" spans="1:7" ht="15" customHeight="1" x14ac:dyDescent="0.3">
      <c r="A836" s="4" t="s">
        <v>5939</v>
      </c>
      <c r="B836" s="16" t="s">
        <v>559</v>
      </c>
      <c r="C836" s="12" t="s">
        <v>560</v>
      </c>
      <c r="D836" s="14">
        <v>60</v>
      </c>
      <c r="E836" s="52">
        <v>3466.8</v>
      </c>
      <c r="F836" s="52">
        <f>E836*3</f>
        <v>10400.400000000001</v>
      </c>
      <c r="G836" s="69"/>
    </row>
    <row r="837" spans="1:7" ht="15" customHeight="1" x14ac:dyDescent="0.3">
      <c r="A837" s="4"/>
      <c r="B837" s="16"/>
      <c r="C837" s="12"/>
      <c r="D837" s="14"/>
      <c r="E837" s="52"/>
      <c r="F837" s="52"/>
      <c r="G837" s="69"/>
    </row>
    <row r="838" spans="1:7" ht="15" customHeight="1" x14ac:dyDescent="0.3">
      <c r="A838" s="4" t="s">
        <v>5939</v>
      </c>
      <c r="B838" s="16" t="s">
        <v>561</v>
      </c>
      <c r="C838" s="12" t="s">
        <v>562</v>
      </c>
      <c r="D838" s="14">
        <v>30</v>
      </c>
      <c r="E838" s="52">
        <v>1733.4</v>
      </c>
      <c r="F838" s="52">
        <f>E838*3</f>
        <v>5200.2000000000007</v>
      </c>
      <c r="G838" s="69"/>
    </row>
    <row r="839" spans="1:7" ht="15" customHeight="1" x14ac:dyDescent="0.3">
      <c r="A839" s="4" t="s">
        <v>5939</v>
      </c>
      <c r="B839" s="16" t="s">
        <v>563</v>
      </c>
      <c r="C839" s="12" t="s">
        <v>564</v>
      </c>
      <c r="D839" s="14">
        <v>30</v>
      </c>
      <c r="E839" s="52">
        <v>1733.4</v>
      </c>
      <c r="F839" s="52">
        <f>E839*3</f>
        <v>5200.2000000000007</v>
      </c>
      <c r="G839" s="69"/>
    </row>
    <row r="840" spans="1:7" ht="15" customHeight="1" x14ac:dyDescent="0.3">
      <c r="A840" s="11"/>
      <c r="B840" s="16" t="s">
        <v>565</v>
      </c>
      <c r="C840" s="12" t="s">
        <v>566</v>
      </c>
      <c r="D840" s="14">
        <v>30</v>
      </c>
      <c r="E840" s="52">
        <v>1733.4</v>
      </c>
      <c r="F840" s="52">
        <f>E840*3</f>
        <v>5200.2000000000007</v>
      </c>
      <c r="G840" s="69"/>
    </row>
    <row r="841" spans="1:7" ht="15" customHeight="1" x14ac:dyDescent="0.3">
      <c r="A841" s="11"/>
      <c r="B841" s="16" t="s">
        <v>567</v>
      </c>
      <c r="C841" s="11" t="s">
        <v>568</v>
      </c>
      <c r="D841" s="14">
        <v>30</v>
      </c>
      <c r="E841" s="52">
        <v>1733.4</v>
      </c>
      <c r="F841" s="52">
        <f>E841*3</f>
        <v>5200.2000000000007</v>
      </c>
      <c r="G841" s="69"/>
    </row>
    <row r="842" spans="1:7" ht="15" customHeight="1" x14ac:dyDescent="0.3">
      <c r="A842" s="11"/>
      <c r="B842" s="16" t="s">
        <v>569</v>
      </c>
      <c r="C842" s="11" t="s">
        <v>570</v>
      </c>
      <c r="D842" s="14">
        <v>30</v>
      </c>
      <c r="E842" s="52">
        <v>1733.4</v>
      </c>
      <c r="F842" s="52">
        <f>E842*3</f>
        <v>5200.2000000000007</v>
      </c>
      <c r="G842" s="69"/>
    </row>
    <row r="843" spans="1:7" x14ac:dyDescent="0.3">
      <c r="A843" s="11"/>
      <c r="B843" s="16" t="s">
        <v>925</v>
      </c>
      <c r="C843" s="76" t="s">
        <v>28</v>
      </c>
      <c r="D843" s="24">
        <v>120</v>
      </c>
      <c r="E843" s="13"/>
      <c r="F843" s="13"/>
      <c r="G843" s="69"/>
    </row>
    <row r="844" spans="1:7" x14ac:dyDescent="0.3">
      <c r="A844" s="11"/>
      <c r="B844" s="16" t="s">
        <v>925</v>
      </c>
      <c r="C844" s="12"/>
      <c r="D844" s="14"/>
      <c r="E844" s="13"/>
      <c r="F844" s="13"/>
      <c r="G844" s="69"/>
    </row>
    <row r="845" spans="1:7" x14ac:dyDescent="0.3">
      <c r="A845" s="23" t="s">
        <v>464</v>
      </c>
      <c r="B845" s="16" t="s">
        <v>925</v>
      </c>
      <c r="C845" s="12"/>
      <c r="D845" s="14"/>
      <c r="E845" s="13"/>
      <c r="F845" s="13"/>
      <c r="G845" s="69"/>
    </row>
    <row r="846" spans="1:7" x14ac:dyDescent="0.3">
      <c r="A846" s="10"/>
      <c r="B846" s="16" t="s">
        <v>925</v>
      </c>
      <c r="C846" s="4" t="s">
        <v>571</v>
      </c>
      <c r="D846" s="8"/>
      <c r="E846" s="13"/>
      <c r="F846" s="13"/>
      <c r="G846" s="69"/>
    </row>
    <row r="847" spans="1:7" x14ac:dyDescent="0.3">
      <c r="A847" s="11"/>
      <c r="B847" s="16" t="s">
        <v>925</v>
      </c>
      <c r="C847" s="3" t="s">
        <v>6</v>
      </c>
      <c r="D847" s="14"/>
      <c r="E847" s="13"/>
      <c r="F847" s="13"/>
      <c r="G847" s="69"/>
    </row>
    <row r="848" spans="1:7" x14ac:dyDescent="0.3">
      <c r="A848" s="4" t="s">
        <v>5940</v>
      </c>
      <c r="B848" s="16" t="s">
        <v>567</v>
      </c>
      <c r="C848" s="12" t="s">
        <v>568</v>
      </c>
      <c r="D848" s="14">
        <v>30</v>
      </c>
      <c r="E848" s="52">
        <v>1733.4</v>
      </c>
      <c r="F848" s="52">
        <f>E848*3</f>
        <v>5200.2000000000007</v>
      </c>
      <c r="G848" s="69"/>
    </row>
    <row r="849" spans="1:7" x14ac:dyDescent="0.3">
      <c r="A849" s="4" t="s">
        <v>5940</v>
      </c>
      <c r="B849" s="16" t="s">
        <v>563</v>
      </c>
      <c r="C849" s="12" t="s">
        <v>564</v>
      </c>
      <c r="D849" s="14">
        <v>30</v>
      </c>
      <c r="E849" s="52">
        <v>1733.4</v>
      </c>
      <c r="F849" s="52">
        <f>E849*3</f>
        <v>5200.2000000000007</v>
      </c>
      <c r="G849" s="69"/>
    </row>
    <row r="850" spans="1:7" x14ac:dyDescent="0.3">
      <c r="A850" s="4" t="s">
        <v>5940</v>
      </c>
      <c r="B850" s="16" t="s">
        <v>569</v>
      </c>
      <c r="C850" s="12" t="s">
        <v>570</v>
      </c>
      <c r="D850" s="14">
        <v>30</v>
      </c>
      <c r="E850" s="52">
        <v>1733.4</v>
      </c>
      <c r="F850" s="52">
        <f>E850*3</f>
        <v>5200.2000000000007</v>
      </c>
      <c r="G850" s="69"/>
    </row>
    <row r="851" spans="1:7" x14ac:dyDescent="0.3">
      <c r="A851" s="4"/>
      <c r="B851" s="16" t="s">
        <v>925</v>
      </c>
      <c r="C851" s="4" t="s">
        <v>18</v>
      </c>
      <c r="D851" s="14"/>
      <c r="E851" s="52"/>
      <c r="F851" s="52"/>
      <c r="G851" s="69"/>
    </row>
    <row r="852" spans="1:7" x14ac:dyDescent="0.3">
      <c r="A852" s="4" t="s">
        <v>5940</v>
      </c>
      <c r="B852" s="16" t="s">
        <v>561</v>
      </c>
      <c r="C852" s="12" t="s">
        <v>562</v>
      </c>
      <c r="D852" s="14">
        <v>30</v>
      </c>
      <c r="E852" s="52">
        <v>1733.4</v>
      </c>
      <c r="F852" s="52">
        <f>E852*3</f>
        <v>5200.2000000000007</v>
      </c>
      <c r="G852" s="69"/>
    </row>
    <row r="853" spans="1:7" x14ac:dyDescent="0.3">
      <c r="A853" s="11"/>
      <c r="B853" s="16" t="s">
        <v>565</v>
      </c>
      <c r="C853" s="12" t="s">
        <v>566</v>
      </c>
      <c r="D853" s="14">
        <v>30</v>
      </c>
      <c r="E853" s="52">
        <v>1733.4</v>
      </c>
      <c r="F853" s="52">
        <f>E853*3</f>
        <v>5200.2000000000007</v>
      </c>
      <c r="G853" s="69"/>
    </row>
    <row r="854" spans="1:7" x14ac:dyDescent="0.3">
      <c r="A854" s="11"/>
      <c r="B854" s="16" t="s">
        <v>925</v>
      </c>
      <c r="C854" s="76" t="s">
        <v>28</v>
      </c>
      <c r="D854" s="24">
        <v>120</v>
      </c>
      <c r="E854" s="13"/>
      <c r="F854" s="13"/>
      <c r="G854" s="69"/>
    </row>
    <row r="855" spans="1:7" x14ac:dyDescent="0.3">
      <c r="A855" s="11"/>
      <c r="B855" s="16" t="s">
        <v>925</v>
      </c>
      <c r="C855" s="76"/>
      <c r="D855" s="24"/>
      <c r="E855" s="13"/>
      <c r="F855" s="13"/>
      <c r="G855" s="69"/>
    </row>
    <row r="856" spans="1:7" x14ac:dyDescent="0.3">
      <c r="A856" s="23" t="s">
        <v>464</v>
      </c>
      <c r="B856" s="16" t="s">
        <v>925</v>
      </c>
      <c r="C856" s="10"/>
      <c r="D856" s="10"/>
      <c r="E856" s="13"/>
      <c r="F856" s="13"/>
      <c r="G856" s="69"/>
    </row>
    <row r="857" spans="1:7" x14ac:dyDescent="0.3">
      <c r="A857" s="10"/>
      <c r="B857" s="16" t="s">
        <v>925</v>
      </c>
      <c r="C857" s="4" t="s">
        <v>125</v>
      </c>
      <c r="D857" s="8"/>
      <c r="E857" s="13"/>
      <c r="F857" s="13"/>
      <c r="G857" s="69"/>
    </row>
    <row r="858" spans="1:7" x14ac:dyDescent="0.3">
      <c r="A858" s="7" t="s">
        <v>572</v>
      </c>
      <c r="B858" s="16" t="s">
        <v>758</v>
      </c>
      <c r="C858" s="10" t="s">
        <v>163</v>
      </c>
      <c r="D858" s="15">
        <v>15</v>
      </c>
      <c r="E858" s="52">
        <v>361.12500000000006</v>
      </c>
      <c r="F858" s="52">
        <f>E858*3</f>
        <v>1083.3750000000002</v>
      </c>
      <c r="G858" s="69"/>
    </row>
    <row r="859" spans="1:7" x14ac:dyDescent="0.3">
      <c r="A859" s="7" t="s">
        <v>572</v>
      </c>
      <c r="B859" s="16" t="s">
        <v>372</v>
      </c>
      <c r="C859" s="10" t="s">
        <v>373</v>
      </c>
      <c r="D859" s="15">
        <v>15</v>
      </c>
      <c r="E859" s="52">
        <v>361.12500000000006</v>
      </c>
      <c r="F859" s="52">
        <f>E859*3</f>
        <v>1083.3750000000002</v>
      </c>
      <c r="G859" s="69"/>
    </row>
    <row r="860" spans="1:7" ht="15" customHeight="1" x14ac:dyDescent="0.3">
      <c r="A860" s="7" t="s">
        <v>572</v>
      </c>
      <c r="B860" s="16" t="s">
        <v>5539</v>
      </c>
      <c r="C860" s="10" t="s">
        <v>375</v>
      </c>
      <c r="D860" s="15">
        <v>15</v>
      </c>
      <c r="E860" s="52">
        <v>361.12500000000006</v>
      </c>
      <c r="F860" s="52">
        <f>E860*3</f>
        <v>1083.3750000000002</v>
      </c>
      <c r="G860" s="69"/>
    </row>
    <row r="861" spans="1:7" ht="15" customHeight="1" x14ac:dyDescent="0.3">
      <c r="A861" s="7" t="s">
        <v>572</v>
      </c>
      <c r="B861" s="16" t="s">
        <v>5541</v>
      </c>
      <c r="C861" s="10" t="s">
        <v>573</v>
      </c>
      <c r="D861" s="15">
        <v>15</v>
      </c>
      <c r="E861" s="52">
        <v>361.12500000000006</v>
      </c>
      <c r="F861" s="52">
        <f>E861*3</f>
        <v>1083.3750000000002</v>
      </c>
      <c r="G861" s="69"/>
    </row>
    <row r="862" spans="1:7" ht="15" customHeight="1" x14ac:dyDescent="0.3">
      <c r="A862" s="7"/>
      <c r="B862" s="16" t="s">
        <v>925</v>
      </c>
      <c r="C862" s="4" t="s">
        <v>134</v>
      </c>
      <c r="D862" s="15"/>
      <c r="E862" s="52"/>
      <c r="F862" s="52"/>
      <c r="G862" s="69"/>
    </row>
    <row r="863" spans="1:7" ht="15" customHeight="1" x14ac:dyDescent="0.3">
      <c r="A863" s="7" t="s">
        <v>572</v>
      </c>
      <c r="B863" s="16" t="s">
        <v>476</v>
      </c>
      <c r="C863" s="10" t="s">
        <v>574</v>
      </c>
      <c r="D863" s="15">
        <v>15</v>
      </c>
      <c r="E863" s="52">
        <v>361.12500000000006</v>
      </c>
      <c r="F863" s="52">
        <f>E863*3</f>
        <v>1083.3750000000002</v>
      </c>
      <c r="G863" s="69"/>
    </row>
    <row r="864" spans="1:7" ht="15" customHeight="1" x14ac:dyDescent="0.3">
      <c r="A864" s="7" t="s">
        <v>572</v>
      </c>
      <c r="B864" s="16" t="s">
        <v>575</v>
      </c>
      <c r="C864" s="10" t="s">
        <v>576</v>
      </c>
      <c r="D864" s="15">
        <v>15</v>
      </c>
      <c r="E864" s="52">
        <v>361.12500000000006</v>
      </c>
      <c r="F864" s="52">
        <f>E864*3</f>
        <v>1083.3750000000002</v>
      </c>
      <c r="G864" s="69"/>
    </row>
    <row r="865" spans="1:7" ht="15" customHeight="1" x14ac:dyDescent="0.3">
      <c r="A865" s="7" t="s">
        <v>572</v>
      </c>
      <c r="B865" s="16" t="s">
        <v>577</v>
      </c>
      <c r="C865" s="10" t="s">
        <v>578</v>
      </c>
      <c r="D865" s="15">
        <v>15</v>
      </c>
      <c r="E865" s="52">
        <v>361.12500000000006</v>
      </c>
      <c r="F865" s="52">
        <f>E865*3</f>
        <v>1083.3750000000002</v>
      </c>
      <c r="G865" s="69"/>
    </row>
    <row r="866" spans="1:7" ht="15" customHeight="1" x14ac:dyDescent="0.3">
      <c r="A866" s="7" t="s">
        <v>572</v>
      </c>
      <c r="B866" s="16" t="s">
        <v>393</v>
      </c>
      <c r="C866" s="10" t="s">
        <v>579</v>
      </c>
      <c r="D866" s="15">
        <v>15</v>
      </c>
      <c r="E866" s="52">
        <v>361.12500000000006</v>
      </c>
      <c r="F866" s="52">
        <f>E866*3</f>
        <v>1083.3750000000002</v>
      </c>
      <c r="G866" s="69"/>
    </row>
    <row r="867" spans="1:7" ht="15" customHeight="1" x14ac:dyDescent="0.3">
      <c r="A867" s="7"/>
      <c r="B867" s="16" t="s">
        <v>5854</v>
      </c>
      <c r="C867" s="10" t="s">
        <v>5855</v>
      </c>
      <c r="D867" s="15">
        <v>15</v>
      </c>
      <c r="E867" s="52">
        <v>361.12500000000006</v>
      </c>
      <c r="F867" s="52">
        <f>E867*3</f>
        <v>1083.3750000000002</v>
      </c>
      <c r="G867" s="69"/>
    </row>
    <row r="868" spans="1:7" ht="15" customHeight="1" x14ac:dyDescent="0.3">
      <c r="A868" s="7"/>
      <c r="B868" s="16" t="s">
        <v>925</v>
      </c>
      <c r="C868" s="4" t="s">
        <v>143</v>
      </c>
      <c r="D868" s="15"/>
      <c r="E868" s="52"/>
      <c r="F868" s="52"/>
      <c r="G868" s="69"/>
    </row>
    <row r="869" spans="1:7" ht="15" customHeight="1" x14ac:dyDescent="0.3">
      <c r="A869" s="7" t="s">
        <v>572</v>
      </c>
      <c r="B869" s="16" t="s">
        <v>580</v>
      </c>
      <c r="C869" s="10" t="s">
        <v>581</v>
      </c>
      <c r="D869" s="15">
        <v>15</v>
      </c>
      <c r="E869" s="52">
        <v>401.25</v>
      </c>
      <c r="F869" s="52">
        <f>E869*3</f>
        <v>1203.75</v>
      </c>
      <c r="G869" s="69"/>
    </row>
    <row r="870" spans="1:7" ht="15" customHeight="1" x14ac:dyDescent="0.3">
      <c r="A870" s="7" t="s">
        <v>572</v>
      </c>
      <c r="B870" s="16" t="s">
        <v>582</v>
      </c>
      <c r="C870" s="10" t="s">
        <v>583</v>
      </c>
      <c r="D870" s="15">
        <v>15</v>
      </c>
      <c r="E870" s="52">
        <v>401.25</v>
      </c>
      <c r="F870" s="52">
        <f>E870*3</f>
        <v>1203.75</v>
      </c>
      <c r="G870" s="69"/>
    </row>
    <row r="871" spans="1:7" ht="15" customHeight="1" x14ac:dyDescent="0.3">
      <c r="A871" s="7" t="s">
        <v>572</v>
      </c>
      <c r="B871" s="16" t="s">
        <v>5584</v>
      </c>
      <c r="C871" s="10" t="s">
        <v>584</v>
      </c>
      <c r="D871" s="15">
        <v>15</v>
      </c>
      <c r="E871" s="52">
        <v>401.25</v>
      </c>
      <c r="F871" s="52">
        <f>E871*3</f>
        <v>1203.75</v>
      </c>
      <c r="G871" s="69"/>
    </row>
    <row r="872" spans="1:7" ht="15" customHeight="1" x14ac:dyDescent="0.3">
      <c r="A872" s="7" t="s">
        <v>572</v>
      </c>
      <c r="B872" s="16" t="s">
        <v>585</v>
      </c>
      <c r="C872" s="10" t="s">
        <v>586</v>
      </c>
      <c r="D872" s="15">
        <v>15</v>
      </c>
      <c r="E872" s="52">
        <v>401.25</v>
      </c>
      <c r="F872" s="52">
        <f>E872*3</f>
        <v>1203.75</v>
      </c>
      <c r="G872" s="69"/>
    </row>
    <row r="873" spans="1:7" ht="15" customHeight="1" x14ac:dyDescent="0.3">
      <c r="A873" s="7"/>
      <c r="B873" s="16" t="s">
        <v>925</v>
      </c>
      <c r="C873" s="4" t="s">
        <v>153</v>
      </c>
      <c r="D873" s="15"/>
      <c r="E873" s="52"/>
      <c r="F873" s="52"/>
      <c r="G873" s="69"/>
    </row>
    <row r="874" spans="1:7" ht="15" customHeight="1" x14ac:dyDescent="0.3">
      <c r="A874" s="7" t="s">
        <v>572</v>
      </c>
      <c r="B874" s="16" t="s">
        <v>587</v>
      </c>
      <c r="C874" s="10" t="s">
        <v>588</v>
      </c>
      <c r="D874" s="15">
        <v>15</v>
      </c>
      <c r="E874" s="52">
        <v>401.25</v>
      </c>
      <c r="F874" s="52">
        <f>E874*3</f>
        <v>1203.75</v>
      </c>
      <c r="G874" s="69"/>
    </row>
    <row r="875" spans="1:7" ht="15" customHeight="1" x14ac:dyDescent="0.3">
      <c r="A875" s="7" t="s">
        <v>572</v>
      </c>
      <c r="B875" s="16" t="s">
        <v>589</v>
      </c>
      <c r="C875" s="10" t="s">
        <v>376</v>
      </c>
      <c r="D875" s="15">
        <v>15</v>
      </c>
      <c r="E875" s="52">
        <v>401.25</v>
      </c>
      <c r="F875" s="52">
        <f>E875*3</f>
        <v>1203.75</v>
      </c>
      <c r="G875" s="69"/>
    </row>
    <row r="876" spans="1:7" ht="15" customHeight="1" x14ac:dyDescent="0.3">
      <c r="A876" s="7" t="s">
        <v>572</v>
      </c>
      <c r="B876" s="16" t="s">
        <v>5585</v>
      </c>
      <c r="C876" s="10" t="s">
        <v>590</v>
      </c>
      <c r="D876" s="15">
        <v>15</v>
      </c>
      <c r="E876" s="52">
        <v>401.25</v>
      </c>
      <c r="F876" s="52">
        <f>E876*3</f>
        <v>1203.75</v>
      </c>
      <c r="G876" s="69"/>
    </row>
    <row r="877" spans="1:7" ht="15" customHeight="1" x14ac:dyDescent="0.3">
      <c r="A877" s="7" t="s">
        <v>572</v>
      </c>
      <c r="B877" s="16" t="s">
        <v>591</v>
      </c>
      <c r="C877" s="10" t="s">
        <v>592</v>
      </c>
      <c r="D877" s="15">
        <v>15</v>
      </c>
      <c r="E877" s="52">
        <v>401.25</v>
      </c>
      <c r="F877" s="52">
        <f>E877*3</f>
        <v>1203.75</v>
      </c>
      <c r="G877" s="69"/>
    </row>
    <row r="878" spans="1:7" ht="15" customHeight="1" x14ac:dyDescent="0.3">
      <c r="A878" s="7"/>
      <c r="B878" s="16" t="s">
        <v>925</v>
      </c>
      <c r="C878" s="4" t="s">
        <v>231</v>
      </c>
      <c r="D878" s="15"/>
      <c r="E878" s="52"/>
      <c r="F878" s="52"/>
      <c r="G878" s="69"/>
    </row>
    <row r="879" spans="1:7" ht="15" customHeight="1" x14ac:dyDescent="0.3">
      <c r="A879" s="7" t="s">
        <v>572</v>
      </c>
      <c r="B879" s="16" t="s">
        <v>593</v>
      </c>
      <c r="C879" s="10" t="s">
        <v>378</v>
      </c>
      <c r="D879" s="15">
        <v>15</v>
      </c>
      <c r="E879" s="52">
        <v>441.375</v>
      </c>
      <c r="F879" s="52">
        <f>E879*3</f>
        <v>1324.125</v>
      </c>
      <c r="G879" s="69"/>
    </row>
    <row r="880" spans="1:7" ht="15" customHeight="1" x14ac:dyDescent="0.3">
      <c r="A880" s="7" t="s">
        <v>572</v>
      </c>
      <c r="B880" s="16" t="s">
        <v>594</v>
      </c>
      <c r="C880" s="10" t="s">
        <v>595</v>
      </c>
      <c r="D880" s="15">
        <v>15</v>
      </c>
      <c r="E880" s="52">
        <v>441.375</v>
      </c>
      <c r="F880" s="52">
        <f>E880*3</f>
        <v>1324.125</v>
      </c>
      <c r="G880" s="69"/>
    </row>
    <row r="881" spans="1:7" ht="15" customHeight="1" x14ac:dyDescent="0.3">
      <c r="A881" s="7" t="s">
        <v>572</v>
      </c>
      <c r="B881" s="16" t="s">
        <v>5586</v>
      </c>
      <c r="C881" s="10" t="s">
        <v>596</v>
      </c>
      <c r="D881" s="15">
        <v>15</v>
      </c>
      <c r="E881" s="52">
        <v>441.375</v>
      </c>
      <c r="F881" s="52">
        <f>E881*3</f>
        <v>1324.125</v>
      </c>
      <c r="G881" s="69"/>
    </row>
    <row r="882" spans="1:7" ht="15" customHeight="1" x14ac:dyDescent="0.3">
      <c r="A882" s="7" t="s">
        <v>572</v>
      </c>
      <c r="B882" s="16" t="s">
        <v>5587</v>
      </c>
      <c r="C882" s="10" t="s">
        <v>597</v>
      </c>
      <c r="D882" s="15">
        <v>15</v>
      </c>
      <c r="E882" s="52">
        <v>441.375</v>
      </c>
      <c r="F882" s="52">
        <f>E882*3</f>
        <v>1324.125</v>
      </c>
      <c r="G882" s="69"/>
    </row>
    <row r="883" spans="1:7" ht="15" customHeight="1" x14ac:dyDescent="0.3">
      <c r="A883" s="7"/>
      <c r="B883" s="16" t="s">
        <v>925</v>
      </c>
      <c r="C883" s="4" t="s">
        <v>196</v>
      </c>
      <c r="D883" s="15"/>
      <c r="E883" s="52"/>
      <c r="F883" s="52"/>
      <c r="G883" s="69"/>
    </row>
    <row r="884" spans="1:7" ht="15" customHeight="1" x14ac:dyDescent="0.3">
      <c r="A884" s="7" t="s">
        <v>572</v>
      </c>
      <c r="B884" s="16" t="s">
        <v>598</v>
      </c>
      <c r="C884" s="10" t="s">
        <v>599</v>
      </c>
      <c r="D884" s="15">
        <v>15</v>
      </c>
      <c r="E884" s="52">
        <v>441.375</v>
      </c>
      <c r="F884" s="52">
        <f t="shared" ref="F884:F889" si="13">E884*3</f>
        <v>1324.125</v>
      </c>
      <c r="G884" s="69"/>
    </row>
    <row r="885" spans="1:7" ht="15" customHeight="1" x14ac:dyDescent="0.3">
      <c r="A885" s="7" t="s">
        <v>572</v>
      </c>
      <c r="B885" s="16" t="s">
        <v>600</v>
      </c>
      <c r="C885" s="10" t="s">
        <v>601</v>
      </c>
      <c r="D885" s="15">
        <v>15</v>
      </c>
      <c r="E885" s="52">
        <v>441.375</v>
      </c>
      <c r="F885" s="52">
        <f t="shared" si="13"/>
        <v>1324.125</v>
      </c>
      <c r="G885" s="69"/>
    </row>
    <row r="886" spans="1:7" ht="15" customHeight="1" x14ac:dyDescent="0.3">
      <c r="A886" s="7" t="s">
        <v>572</v>
      </c>
      <c r="B886" s="16" t="s">
        <v>5588</v>
      </c>
      <c r="C886" s="10" t="s">
        <v>602</v>
      </c>
      <c r="D886" s="15">
        <v>15</v>
      </c>
      <c r="E886" s="52">
        <v>441.375</v>
      </c>
      <c r="F886" s="52">
        <f t="shared" si="13"/>
        <v>1324.125</v>
      </c>
      <c r="G886" s="69"/>
    </row>
    <row r="887" spans="1:7" ht="15" customHeight="1" x14ac:dyDescent="0.3">
      <c r="A887" s="7" t="s">
        <v>572</v>
      </c>
      <c r="B887" s="16" t="s">
        <v>603</v>
      </c>
      <c r="C887" s="10" t="s">
        <v>604</v>
      </c>
      <c r="D887" s="15">
        <v>15</v>
      </c>
      <c r="E887" s="52">
        <v>441.375</v>
      </c>
      <c r="F887" s="52">
        <f t="shared" si="13"/>
        <v>1324.125</v>
      </c>
      <c r="G887" s="69"/>
    </row>
    <row r="888" spans="1:7" ht="15" customHeight="1" x14ac:dyDescent="0.3">
      <c r="A888" s="4"/>
      <c r="B888" s="10" t="s">
        <v>5635</v>
      </c>
      <c r="C888" s="10" t="s">
        <v>5633</v>
      </c>
      <c r="D888" s="15">
        <v>15</v>
      </c>
      <c r="E888" s="52">
        <v>401.25</v>
      </c>
      <c r="F888" s="52">
        <f t="shared" si="13"/>
        <v>1203.75</v>
      </c>
      <c r="G888" s="69"/>
    </row>
    <row r="889" spans="1:7" x14ac:dyDescent="0.3">
      <c r="A889" s="10"/>
      <c r="B889" s="10" t="s">
        <v>5636</v>
      </c>
      <c r="C889" s="10" t="s">
        <v>5634</v>
      </c>
      <c r="D889" s="15">
        <v>15</v>
      </c>
      <c r="E889" s="52">
        <v>441.375</v>
      </c>
      <c r="F889" s="52">
        <f t="shared" si="13"/>
        <v>1324.125</v>
      </c>
      <c r="G889" s="69"/>
    </row>
    <row r="890" spans="1:7" x14ac:dyDescent="0.3">
      <c r="A890" s="10"/>
      <c r="B890" s="10"/>
      <c r="C890" s="77" t="s">
        <v>28</v>
      </c>
      <c r="D890" s="8">
        <f>SUM(D858:D887)</f>
        <v>375</v>
      </c>
      <c r="E890" s="52"/>
      <c r="F890" s="52"/>
      <c r="G890" s="69"/>
    </row>
    <row r="891" spans="1:7" x14ac:dyDescent="0.3">
      <c r="A891" s="10"/>
      <c r="B891" s="10"/>
      <c r="C891" s="10"/>
      <c r="D891" s="15"/>
      <c r="E891" s="13"/>
      <c r="F891" s="13"/>
      <c r="G891" s="69"/>
    </row>
    <row r="892" spans="1:7" ht="14.4" customHeight="1" x14ac:dyDescent="0.3">
      <c r="A892" s="23" t="s">
        <v>605</v>
      </c>
      <c r="B892" s="16" t="s">
        <v>5430</v>
      </c>
      <c r="C892" s="16" t="s">
        <v>606</v>
      </c>
      <c r="D892" s="15">
        <v>12</v>
      </c>
      <c r="E892" s="52">
        <v>233.04599999999999</v>
      </c>
      <c r="F892" s="52">
        <f>E892*3</f>
        <v>699.13799999999992</v>
      </c>
      <c r="G892" s="69"/>
    </row>
    <row r="893" spans="1:7" ht="14.4" customHeight="1" x14ac:dyDescent="0.3">
      <c r="A893" s="23" t="s">
        <v>605</v>
      </c>
      <c r="B893" s="16" t="s">
        <v>5267</v>
      </c>
      <c r="C893" s="16" t="s">
        <v>607</v>
      </c>
      <c r="D893" s="15">
        <v>12</v>
      </c>
      <c r="E893" s="52">
        <v>270.33335999999997</v>
      </c>
      <c r="F893" s="52">
        <f>E893*3</f>
        <v>811.00007999999991</v>
      </c>
      <c r="G893" s="69"/>
    </row>
    <row r="894" spans="1:7" ht="14.4" customHeight="1" x14ac:dyDescent="0.3">
      <c r="A894" s="23" t="s">
        <v>605</v>
      </c>
      <c r="B894" s="16" t="s">
        <v>3034</v>
      </c>
      <c r="C894" s="16" t="s">
        <v>608</v>
      </c>
      <c r="D894" s="15">
        <v>12</v>
      </c>
      <c r="E894" s="52">
        <v>233.04599999999999</v>
      </c>
      <c r="F894" s="52">
        <f>E894*3</f>
        <v>699.13799999999992</v>
      </c>
      <c r="G894" s="69"/>
    </row>
    <row r="895" spans="1:7" ht="14.4" customHeight="1" x14ac:dyDescent="0.3">
      <c r="A895" s="23" t="s">
        <v>605</v>
      </c>
      <c r="B895" s="16" t="s">
        <v>5439</v>
      </c>
      <c r="C895" s="16" t="s">
        <v>609</v>
      </c>
      <c r="D895" s="15">
        <v>12</v>
      </c>
      <c r="E895" s="52">
        <v>233.04599999999999</v>
      </c>
      <c r="F895" s="52">
        <f>E895*3</f>
        <v>699.13799999999992</v>
      </c>
      <c r="G895" s="69"/>
    </row>
    <row r="896" spans="1:7" ht="14.4" customHeight="1" x14ac:dyDescent="0.3">
      <c r="A896" s="23" t="s">
        <v>605</v>
      </c>
      <c r="B896" s="16" t="s">
        <v>610</v>
      </c>
      <c r="C896" s="16" t="s">
        <v>611</v>
      </c>
      <c r="D896" s="15"/>
      <c r="E896" s="52"/>
      <c r="F896" s="52"/>
      <c r="G896" s="69"/>
    </row>
    <row r="897" spans="1:7" ht="14.4" customHeight="1" x14ac:dyDescent="0.3">
      <c r="A897" s="23" t="s">
        <v>605</v>
      </c>
      <c r="B897" s="16" t="s">
        <v>5431</v>
      </c>
      <c r="C897" s="16" t="s">
        <v>612</v>
      </c>
      <c r="D897" s="15">
        <v>12</v>
      </c>
      <c r="E897" s="52">
        <v>233.04599999999999</v>
      </c>
      <c r="F897" s="52">
        <f t="shared" ref="F897:F908" si="14">E897*3</f>
        <v>699.13799999999992</v>
      </c>
      <c r="G897" s="69"/>
    </row>
    <row r="898" spans="1:7" ht="14.4" customHeight="1" x14ac:dyDescent="0.3">
      <c r="A898" s="23" t="s">
        <v>605</v>
      </c>
      <c r="B898" s="16" t="s">
        <v>5432</v>
      </c>
      <c r="C898" s="16" t="s">
        <v>613</v>
      </c>
      <c r="D898" s="15">
        <v>12</v>
      </c>
      <c r="E898" s="52">
        <v>233.04599999999999</v>
      </c>
      <c r="F898" s="52">
        <f t="shared" si="14"/>
        <v>699.13799999999992</v>
      </c>
      <c r="G898" s="69"/>
    </row>
    <row r="899" spans="1:7" ht="14.4" customHeight="1" x14ac:dyDescent="0.3">
      <c r="A899" s="23" t="s">
        <v>605</v>
      </c>
      <c r="B899" s="16"/>
      <c r="C899" s="16"/>
      <c r="D899" s="15"/>
      <c r="E899" s="52"/>
      <c r="F899" s="52"/>
      <c r="G899" s="69"/>
    </row>
    <row r="900" spans="1:7" ht="14.4" customHeight="1" x14ac:dyDescent="0.3">
      <c r="A900" s="23" t="s">
        <v>605</v>
      </c>
      <c r="B900" s="16" t="s">
        <v>5433</v>
      </c>
      <c r="C900" s="16" t="s">
        <v>614</v>
      </c>
      <c r="D900" s="15">
        <v>12</v>
      </c>
      <c r="E900" s="52">
        <v>233.04599999999999</v>
      </c>
      <c r="F900" s="52">
        <f t="shared" si="14"/>
        <v>699.13799999999992</v>
      </c>
      <c r="G900" s="69"/>
    </row>
    <row r="901" spans="1:7" ht="14.4" customHeight="1" x14ac:dyDescent="0.3">
      <c r="A901" s="23" t="s">
        <v>605</v>
      </c>
      <c r="B901" s="16" t="s">
        <v>5434</v>
      </c>
      <c r="C901" s="16" t="s">
        <v>615</v>
      </c>
      <c r="D901" s="15">
        <v>12</v>
      </c>
      <c r="E901" s="52">
        <v>270.33335999999997</v>
      </c>
      <c r="F901" s="52">
        <f t="shared" si="14"/>
        <v>811.00007999999991</v>
      </c>
      <c r="G901" s="69"/>
    </row>
    <row r="902" spans="1:7" ht="14.4" customHeight="1" x14ac:dyDescent="0.3">
      <c r="A902" s="23" t="s">
        <v>605</v>
      </c>
      <c r="B902" s="16" t="s">
        <v>5436</v>
      </c>
      <c r="C902" s="16" t="s">
        <v>616</v>
      </c>
      <c r="D902" s="15">
        <v>12</v>
      </c>
      <c r="E902" s="52">
        <v>233.04599999999999</v>
      </c>
      <c r="F902" s="52">
        <f t="shared" si="14"/>
        <v>699.13799999999992</v>
      </c>
      <c r="G902" s="69"/>
    </row>
    <row r="903" spans="1:7" ht="14.4" customHeight="1" x14ac:dyDescent="0.3">
      <c r="A903" s="23" t="s">
        <v>605</v>
      </c>
      <c r="B903" s="16" t="s">
        <v>5438</v>
      </c>
      <c r="C903" s="16" t="s">
        <v>617</v>
      </c>
      <c r="D903" s="15">
        <v>12</v>
      </c>
      <c r="E903" s="52">
        <v>233.04599999999999</v>
      </c>
      <c r="F903" s="52">
        <f t="shared" si="14"/>
        <v>699.13799999999992</v>
      </c>
      <c r="G903" s="69"/>
    </row>
    <row r="904" spans="1:7" ht="14.4" customHeight="1" x14ac:dyDescent="0.3">
      <c r="A904" s="23" t="s">
        <v>605</v>
      </c>
      <c r="B904" s="16" t="s">
        <v>610</v>
      </c>
      <c r="C904" s="16" t="s">
        <v>611</v>
      </c>
      <c r="D904" s="15" t="s">
        <v>618</v>
      </c>
      <c r="E904" s="52"/>
      <c r="F904" s="52"/>
      <c r="G904" s="69"/>
    </row>
    <row r="905" spans="1:7" ht="14.4" customHeight="1" x14ac:dyDescent="0.3">
      <c r="A905" s="23" t="s">
        <v>605</v>
      </c>
      <c r="B905" s="16" t="s">
        <v>5435</v>
      </c>
      <c r="C905" s="16" t="s">
        <v>619</v>
      </c>
      <c r="D905" s="15">
        <v>12</v>
      </c>
      <c r="E905" s="52">
        <v>233.04599999999999</v>
      </c>
      <c r="F905" s="52">
        <f t="shared" si="14"/>
        <v>699.13799999999992</v>
      </c>
      <c r="G905" s="69"/>
    </row>
    <row r="906" spans="1:7" ht="14.4" customHeight="1" x14ac:dyDescent="0.3">
      <c r="A906" s="10"/>
      <c r="B906" s="16" t="s">
        <v>5437</v>
      </c>
      <c r="C906" s="16" t="s">
        <v>620</v>
      </c>
      <c r="D906" s="15">
        <v>12</v>
      </c>
      <c r="E906" s="52">
        <v>233.04599999999999</v>
      </c>
      <c r="F906" s="52">
        <f t="shared" si="14"/>
        <v>699.13799999999992</v>
      </c>
      <c r="G906" s="69"/>
    </row>
    <row r="907" spans="1:7" ht="14.4" customHeight="1" x14ac:dyDescent="0.3">
      <c r="A907" s="10"/>
      <c r="B907" s="16" t="s">
        <v>4695</v>
      </c>
      <c r="C907" s="16" t="s">
        <v>4696</v>
      </c>
      <c r="D907" s="15">
        <v>15</v>
      </c>
      <c r="E907" s="52">
        <v>291.3075</v>
      </c>
      <c r="F907" s="52">
        <f t="shared" si="14"/>
        <v>873.92250000000001</v>
      </c>
      <c r="G907" s="69"/>
    </row>
    <row r="908" spans="1:7" ht="14.4" customHeight="1" x14ac:dyDescent="0.3">
      <c r="A908" s="10"/>
      <c r="B908" s="16" t="s">
        <v>4697</v>
      </c>
      <c r="C908" s="16" t="s">
        <v>4698</v>
      </c>
      <c r="D908" s="15">
        <v>15</v>
      </c>
      <c r="E908" s="52">
        <v>291.3075</v>
      </c>
      <c r="F908" s="52">
        <f t="shared" si="14"/>
        <v>873.92250000000001</v>
      </c>
      <c r="G908" s="69"/>
    </row>
    <row r="909" spans="1:7" ht="14.4" customHeight="1" x14ac:dyDescent="0.3">
      <c r="A909" s="10" t="s">
        <v>621</v>
      </c>
      <c r="B909" s="16" t="s">
        <v>925</v>
      </c>
      <c r="C909" s="16"/>
      <c r="D909" s="15"/>
      <c r="E909" s="13"/>
      <c r="F909" s="13"/>
      <c r="G909" s="69"/>
    </row>
    <row r="910" spans="1:7" x14ac:dyDescent="0.3">
      <c r="A910" s="3" t="s">
        <v>622</v>
      </c>
      <c r="B910" s="16" t="s">
        <v>925</v>
      </c>
      <c r="C910" s="4" t="s">
        <v>6</v>
      </c>
      <c r="D910" s="4"/>
      <c r="E910" s="13"/>
      <c r="F910" s="13"/>
      <c r="G910" s="69"/>
    </row>
    <row r="911" spans="1:7" x14ac:dyDescent="0.3">
      <c r="A911" s="3" t="s">
        <v>622</v>
      </c>
      <c r="B911" s="16" t="s">
        <v>623</v>
      </c>
      <c r="C911" s="5" t="s">
        <v>624</v>
      </c>
      <c r="D911" s="6">
        <v>30</v>
      </c>
      <c r="E911" s="52">
        <v>1123.5</v>
      </c>
      <c r="F911" s="52">
        <f>E911*3</f>
        <v>3370.5</v>
      </c>
      <c r="G911" s="69"/>
    </row>
    <row r="912" spans="1:7" x14ac:dyDescent="0.3">
      <c r="A912" s="3" t="s">
        <v>622</v>
      </c>
      <c r="B912" s="16" t="s">
        <v>625</v>
      </c>
      <c r="C912" s="5" t="s">
        <v>626</v>
      </c>
      <c r="D912" s="6">
        <v>30</v>
      </c>
      <c r="E912" s="52">
        <v>1123.5</v>
      </c>
      <c r="F912" s="52">
        <f t="shared" ref="F912:F922" si="15">E912*3</f>
        <v>3370.5</v>
      </c>
      <c r="G912" s="69"/>
    </row>
    <row r="913" spans="1:7" x14ac:dyDescent="0.3">
      <c r="A913" s="3" t="s">
        <v>622</v>
      </c>
      <c r="B913" s="16" t="s">
        <v>925</v>
      </c>
      <c r="C913" s="7" t="s">
        <v>18</v>
      </c>
      <c r="D913" s="8"/>
      <c r="E913" s="52"/>
      <c r="F913" s="52"/>
      <c r="G913" s="69"/>
    </row>
    <row r="914" spans="1:7" x14ac:dyDescent="0.3">
      <c r="A914" s="3" t="s">
        <v>622</v>
      </c>
      <c r="B914" s="16" t="s">
        <v>627</v>
      </c>
      <c r="C914" s="5" t="s">
        <v>628</v>
      </c>
      <c r="D914" s="6">
        <v>30</v>
      </c>
      <c r="E914" s="52">
        <v>1123.5</v>
      </c>
      <c r="F914" s="52">
        <f t="shared" si="15"/>
        <v>3370.5</v>
      </c>
      <c r="G914" s="69"/>
    </row>
    <row r="915" spans="1:7" x14ac:dyDescent="0.3">
      <c r="A915" s="3" t="s">
        <v>622</v>
      </c>
      <c r="B915" s="16" t="s">
        <v>629</v>
      </c>
      <c r="C915" s="5" t="s">
        <v>630</v>
      </c>
      <c r="D915" s="6">
        <v>30</v>
      </c>
      <c r="E915" s="52">
        <v>1123.5</v>
      </c>
      <c r="F915" s="52">
        <f t="shared" si="15"/>
        <v>3370.5</v>
      </c>
      <c r="G915" s="69"/>
    </row>
    <row r="916" spans="1:7" x14ac:dyDescent="0.3">
      <c r="A916" s="3" t="s">
        <v>622</v>
      </c>
      <c r="B916" s="16" t="s">
        <v>925</v>
      </c>
      <c r="C916" s="9" t="s">
        <v>631</v>
      </c>
      <c r="D916" s="8">
        <v>120</v>
      </c>
      <c r="E916" s="52"/>
      <c r="F916" s="52"/>
      <c r="G916" s="69"/>
    </row>
    <row r="917" spans="1:7" x14ac:dyDescent="0.3">
      <c r="A917" s="3" t="s">
        <v>632</v>
      </c>
      <c r="B917" s="16" t="s">
        <v>925</v>
      </c>
      <c r="C917" s="7" t="s">
        <v>6</v>
      </c>
      <c r="D917" s="8"/>
      <c r="E917" s="52"/>
      <c r="F917" s="52"/>
      <c r="G917" s="69"/>
    </row>
    <row r="918" spans="1:7" x14ac:dyDescent="0.3">
      <c r="A918" s="3" t="s">
        <v>632</v>
      </c>
      <c r="B918" s="16" t="s">
        <v>633</v>
      </c>
      <c r="C918" s="5" t="s">
        <v>634</v>
      </c>
      <c r="D918" s="6">
        <v>30</v>
      </c>
      <c r="E918" s="52">
        <v>1123.5</v>
      </c>
      <c r="F918" s="52">
        <f t="shared" si="15"/>
        <v>3370.5</v>
      </c>
      <c r="G918" s="69"/>
    </row>
    <row r="919" spans="1:7" x14ac:dyDescent="0.3">
      <c r="A919" s="3" t="s">
        <v>632</v>
      </c>
      <c r="B919" s="16" t="s">
        <v>635</v>
      </c>
      <c r="C919" s="5" t="s">
        <v>636</v>
      </c>
      <c r="D919" s="6">
        <v>30</v>
      </c>
      <c r="E919" s="52">
        <v>1123.5</v>
      </c>
      <c r="F919" s="52">
        <f t="shared" si="15"/>
        <v>3370.5</v>
      </c>
      <c r="G919" s="69"/>
    </row>
    <row r="920" spans="1:7" x14ac:dyDescent="0.3">
      <c r="A920" s="3" t="s">
        <v>632</v>
      </c>
      <c r="B920" s="16" t="s">
        <v>925</v>
      </c>
      <c r="C920" s="7" t="s">
        <v>18</v>
      </c>
      <c r="D920" s="8"/>
      <c r="E920" s="52"/>
      <c r="F920" s="52"/>
      <c r="G920" s="69"/>
    </row>
    <row r="921" spans="1:7" x14ac:dyDescent="0.3">
      <c r="A921" s="3" t="s">
        <v>632</v>
      </c>
      <c r="B921" s="16" t="s">
        <v>637</v>
      </c>
      <c r="C921" s="5" t="s">
        <v>638</v>
      </c>
      <c r="D921" s="6">
        <v>30</v>
      </c>
      <c r="E921" s="52">
        <v>1123.5</v>
      </c>
      <c r="F921" s="52">
        <f t="shared" si="15"/>
        <v>3370.5</v>
      </c>
      <c r="G921" s="69"/>
    </row>
    <row r="922" spans="1:7" x14ac:dyDescent="0.3">
      <c r="A922" s="3" t="s">
        <v>632</v>
      </c>
      <c r="B922" s="16" t="s">
        <v>639</v>
      </c>
      <c r="C922" s="5" t="s">
        <v>640</v>
      </c>
      <c r="D922" s="6">
        <v>30</v>
      </c>
      <c r="E922" s="52">
        <v>1123.5</v>
      </c>
      <c r="F922" s="52">
        <f t="shared" si="15"/>
        <v>3370.5</v>
      </c>
      <c r="G922" s="69"/>
    </row>
    <row r="923" spans="1:7" x14ac:dyDescent="0.3">
      <c r="A923" s="3" t="s">
        <v>632</v>
      </c>
      <c r="B923" s="16" t="s">
        <v>925</v>
      </c>
      <c r="C923" s="9" t="s">
        <v>631</v>
      </c>
      <c r="D923" s="8">
        <v>120</v>
      </c>
      <c r="E923" s="52"/>
      <c r="F923" s="52"/>
      <c r="G923" s="69"/>
    </row>
    <row r="924" spans="1:7" x14ac:dyDescent="0.3">
      <c r="A924" s="10"/>
      <c r="B924" s="16" t="s">
        <v>925</v>
      </c>
      <c r="C924" s="16"/>
      <c r="D924" s="15"/>
      <c r="E924" s="52"/>
      <c r="F924" s="52"/>
      <c r="G924" s="69"/>
    </row>
    <row r="925" spans="1:7" x14ac:dyDescent="0.3">
      <c r="A925" s="10" t="s">
        <v>641</v>
      </c>
      <c r="B925" s="16" t="s">
        <v>642</v>
      </c>
      <c r="C925" s="16" t="s">
        <v>641</v>
      </c>
      <c r="D925" s="15">
        <v>120</v>
      </c>
      <c r="E925" s="52">
        <v>5778.0000000000009</v>
      </c>
      <c r="F925" s="52">
        <f>E925*3</f>
        <v>17334.000000000004</v>
      </c>
      <c r="G925" s="69"/>
    </row>
    <row r="926" spans="1:7" x14ac:dyDescent="0.3">
      <c r="A926" s="10" t="s">
        <v>643</v>
      </c>
      <c r="B926" s="16" t="s">
        <v>644</v>
      </c>
      <c r="C926" s="16" t="s">
        <v>643</v>
      </c>
      <c r="D926" s="15">
        <v>360</v>
      </c>
      <c r="E926" s="52">
        <v>19260</v>
      </c>
      <c r="F926" s="52">
        <f>E926*3</f>
        <v>57780</v>
      </c>
      <c r="G926" s="69"/>
    </row>
    <row r="927" spans="1:7" x14ac:dyDescent="0.3">
      <c r="A927" s="10" t="s">
        <v>645</v>
      </c>
      <c r="B927" s="16" t="s">
        <v>646</v>
      </c>
      <c r="C927" s="16" t="s">
        <v>645</v>
      </c>
      <c r="D927" s="15">
        <v>120</v>
      </c>
      <c r="E927" s="52">
        <v>5778.0000000000009</v>
      </c>
      <c r="F927" s="52">
        <f>E927*3</f>
        <v>17334.000000000004</v>
      </c>
      <c r="G927" s="69"/>
    </row>
    <row r="928" spans="1:7" x14ac:dyDescent="0.3">
      <c r="A928" s="10" t="s">
        <v>647</v>
      </c>
      <c r="B928" s="16" t="s">
        <v>648</v>
      </c>
      <c r="C928" s="16" t="s">
        <v>647</v>
      </c>
      <c r="D928" s="15">
        <v>360</v>
      </c>
      <c r="E928" s="52">
        <v>19260</v>
      </c>
      <c r="F928" s="52">
        <f>E928*3</f>
        <v>57780</v>
      </c>
      <c r="G928" s="69"/>
    </row>
    <row r="929" spans="1:7" x14ac:dyDescent="0.3">
      <c r="A929" s="10"/>
      <c r="B929" s="16" t="s">
        <v>925</v>
      </c>
      <c r="C929" s="16"/>
      <c r="D929" s="15"/>
      <c r="E929" s="13"/>
      <c r="F929" s="13"/>
      <c r="G929" s="69"/>
    </row>
    <row r="930" spans="1:7" x14ac:dyDescent="0.3">
      <c r="A930" s="10"/>
      <c r="B930" s="16" t="s">
        <v>925</v>
      </c>
      <c r="C930" s="16"/>
      <c r="D930" s="15"/>
      <c r="E930" s="13"/>
      <c r="F930" s="13"/>
      <c r="G930" s="69"/>
    </row>
    <row r="931" spans="1:7" x14ac:dyDescent="0.3">
      <c r="A931" s="10" t="s">
        <v>649</v>
      </c>
      <c r="B931" s="16"/>
      <c r="C931" s="16"/>
      <c r="D931" s="16"/>
      <c r="E931" s="13"/>
      <c r="F931" s="13"/>
      <c r="G931" s="69"/>
    </row>
    <row r="932" spans="1:7" x14ac:dyDescent="0.3">
      <c r="A932" s="10" t="s">
        <v>649</v>
      </c>
      <c r="B932" s="16" t="s">
        <v>650</v>
      </c>
      <c r="C932" s="16" t="s">
        <v>651</v>
      </c>
      <c r="D932" s="15">
        <v>12</v>
      </c>
      <c r="E932" s="52">
        <v>233.04599999999999</v>
      </c>
      <c r="F932" s="52">
        <f>E932*3</f>
        <v>699.13799999999992</v>
      </c>
      <c r="G932" s="69"/>
    </row>
    <row r="933" spans="1:7" x14ac:dyDescent="0.3">
      <c r="A933" s="10" t="s">
        <v>649</v>
      </c>
      <c r="B933" s="16" t="s">
        <v>5589</v>
      </c>
      <c r="C933" s="16" t="s">
        <v>652</v>
      </c>
      <c r="D933" s="15">
        <v>12</v>
      </c>
      <c r="E933" s="52">
        <v>233.04599999999999</v>
      </c>
      <c r="F933" s="52">
        <f t="shared" ref="F933:F942" si="16">E933*3</f>
        <v>699.13799999999992</v>
      </c>
      <c r="G933" s="69"/>
    </row>
    <row r="934" spans="1:7" x14ac:dyDescent="0.3">
      <c r="A934" s="10" t="s">
        <v>649</v>
      </c>
      <c r="B934" s="16" t="s">
        <v>3333</v>
      </c>
      <c r="C934" s="16" t="s">
        <v>653</v>
      </c>
      <c r="D934" s="15">
        <v>12</v>
      </c>
      <c r="E934" s="52">
        <v>233.04599999999999</v>
      </c>
      <c r="F934" s="52">
        <f t="shared" si="16"/>
        <v>699.13799999999992</v>
      </c>
      <c r="G934" s="69"/>
    </row>
    <row r="935" spans="1:7" x14ac:dyDescent="0.3">
      <c r="A935" s="10" t="s">
        <v>649</v>
      </c>
      <c r="B935" s="16" t="s">
        <v>5590</v>
      </c>
      <c r="C935" s="16" t="s">
        <v>654</v>
      </c>
      <c r="D935" s="15">
        <v>12</v>
      </c>
      <c r="E935" s="52">
        <v>233.04599999999999</v>
      </c>
      <c r="F935" s="52">
        <f t="shared" si="16"/>
        <v>699.13799999999992</v>
      </c>
      <c r="G935" s="69"/>
    </row>
    <row r="936" spans="1:7" x14ac:dyDescent="0.3">
      <c r="A936" s="10" t="s">
        <v>649</v>
      </c>
      <c r="B936" s="16" t="s">
        <v>5591</v>
      </c>
      <c r="C936" s="16" t="s">
        <v>655</v>
      </c>
      <c r="D936" s="15">
        <v>12</v>
      </c>
      <c r="E936" s="52">
        <v>233.04599999999999</v>
      </c>
      <c r="F936" s="52">
        <f t="shared" si="16"/>
        <v>699.13799999999992</v>
      </c>
      <c r="G936" s="69"/>
    </row>
    <row r="937" spans="1:7" x14ac:dyDescent="0.3">
      <c r="A937" s="10" t="s">
        <v>649</v>
      </c>
      <c r="B937" s="16"/>
      <c r="C937" s="16"/>
      <c r="D937" s="15"/>
      <c r="E937" s="52"/>
      <c r="F937" s="52"/>
      <c r="G937" s="69"/>
    </row>
    <row r="938" spans="1:7" x14ac:dyDescent="0.3">
      <c r="A938" s="10" t="s">
        <v>649</v>
      </c>
      <c r="B938" s="16" t="s">
        <v>5592</v>
      </c>
      <c r="C938" s="16" t="s">
        <v>656</v>
      </c>
      <c r="D938" s="15">
        <v>12</v>
      </c>
      <c r="E938" s="52">
        <v>233.04599999999999</v>
      </c>
      <c r="F938" s="52">
        <f t="shared" si="16"/>
        <v>699.13799999999992</v>
      </c>
      <c r="G938" s="69"/>
    </row>
    <row r="939" spans="1:7" x14ac:dyDescent="0.3">
      <c r="A939" s="10" t="s">
        <v>649</v>
      </c>
      <c r="B939" s="16" t="s">
        <v>657</v>
      </c>
      <c r="C939" s="16" t="s">
        <v>658</v>
      </c>
      <c r="D939" s="15">
        <v>12</v>
      </c>
      <c r="E939" s="52">
        <v>233.04599999999999</v>
      </c>
      <c r="F939" s="52">
        <f t="shared" si="16"/>
        <v>699.13799999999992</v>
      </c>
      <c r="G939" s="69"/>
    </row>
    <row r="940" spans="1:7" x14ac:dyDescent="0.3">
      <c r="A940" s="10" t="s">
        <v>649</v>
      </c>
      <c r="B940" s="16" t="s">
        <v>5593</v>
      </c>
      <c r="C940" s="16" t="s">
        <v>659</v>
      </c>
      <c r="D940" s="15">
        <v>12</v>
      </c>
      <c r="E940" s="52">
        <v>233.04599999999999</v>
      </c>
      <c r="F940" s="52">
        <f t="shared" si="16"/>
        <v>699.13799999999992</v>
      </c>
      <c r="G940" s="69"/>
    </row>
    <row r="941" spans="1:7" x14ac:dyDescent="0.3">
      <c r="A941" s="10" t="s">
        <v>649</v>
      </c>
      <c r="B941" s="16" t="s">
        <v>5594</v>
      </c>
      <c r="C941" s="16" t="s">
        <v>660</v>
      </c>
      <c r="D941" s="15">
        <v>12</v>
      </c>
      <c r="E941" s="52">
        <v>233.04599999999999</v>
      </c>
      <c r="F941" s="52">
        <f t="shared" si="16"/>
        <v>699.13799999999992</v>
      </c>
      <c r="G941" s="69"/>
    </row>
    <row r="942" spans="1:7" x14ac:dyDescent="0.3">
      <c r="A942" s="10" t="s">
        <v>649</v>
      </c>
      <c r="B942" s="16" t="s">
        <v>5595</v>
      </c>
      <c r="C942" s="16" t="s">
        <v>661</v>
      </c>
      <c r="D942" s="15">
        <v>12</v>
      </c>
      <c r="E942" s="52">
        <v>233.04599999999999</v>
      </c>
      <c r="F942" s="52">
        <f t="shared" si="16"/>
        <v>699.13799999999992</v>
      </c>
      <c r="G942" s="69"/>
    </row>
    <row r="943" spans="1:7" x14ac:dyDescent="0.3">
      <c r="A943" s="10"/>
      <c r="B943" s="16" t="s">
        <v>925</v>
      </c>
      <c r="C943" s="16"/>
      <c r="D943" s="15"/>
      <c r="E943" s="13"/>
      <c r="F943" s="13"/>
      <c r="G943" s="69"/>
    </row>
    <row r="944" spans="1:7" x14ac:dyDescent="0.3">
      <c r="A944" s="10"/>
      <c r="B944" s="16" t="s">
        <v>925</v>
      </c>
      <c r="C944" s="16"/>
      <c r="D944" s="15"/>
      <c r="E944" s="13"/>
      <c r="F944" s="13"/>
      <c r="G944" s="69"/>
    </row>
    <row r="945" spans="1:7" x14ac:dyDescent="0.3">
      <c r="A945" s="10"/>
      <c r="B945" s="16" t="s">
        <v>925</v>
      </c>
      <c r="C945" s="16" t="s">
        <v>662</v>
      </c>
      <c r="D945" s="15"/>
      <c r="E945" s="13"/>
      <c r="F945" s="13"/>
      <c r="G945" s="69"/>
    </row>
    <row r="946" spans="1:7" x14ac:dyDescent="0.3">
      <c r="A946" s="10" t="s">
        <v>663</v>
      </c>
      <c r="B946" s="16" t="s">
        <v>758</v>
      </c>
      <c r="C946" s="16" t="s">
        <v>163</v>
      </c>
      <c r="D946" s="15">
        <v>15</v>
      </c>
      <c r="E946" s="13">
        <v>361.12500000000006</v>
      </c>
      <c r="F946" s="13">
        <f t="shared" ref="F946:F964" si="17">E946*3</f>
        <v>1083.3750000000002</v>
      </c>
      <c r="G946" s="69"/>
    </row>
    <row r="947" spans="1:7" x14ac:dyDescent="0.3">
      <c r="A947" s="10" t="s">
        <v>663</v>
      </c>
      <c r="B947" s="16" t="s">
        <v>372</v>
      </c>
      <c r="C947" s="16" t="s">
        <v>5918</v>
      </c>
      <c r="D947" s="15">
        <v>15</v>
      </c>
      <c r="E947" s="13">
        <v>361.12500000000006</v>
      </c>
      <c r="F947" s="13">
        <f t="shared" si="17"/>
        <v>1083.3750000000002</v>
      </c>
      <c r="G947" s="69"/>
    </row>
    <row r="948" spans="1:7" x14ac:dyDescent="0.3">
      <c r="A948" s="10" t="s">
        <v>663</v>
      </c>
      <c r="B948" s="16" t="s">
        <v>5596</v>
      </c>
      <c r="C948" s="16" t="s">
        <v>5919</v>
      </c>
      <c r="D948" s="15">
        <v>15</v>
      </c>
      <c r="E948" s="13">
        <v>361.12500000000006</v>
      </c>
      <c r="F948" s="13">
        <f t="shared" si="17"/>
        <v>1083.3750000000002</v>
      </c>
      <c r="G948" s="69"/>
    </row>
    <row r="949" spans="1:7" x14ac:dyDescent="0.3">
      <c r="A949" s="10" t="s">
        <v>663</v>
      </c>
      <c r="B949" s="16" t="s">
        <v>5597</v>
      </c>
      <c r="C949" s="16" t="s">
        <v>5920</v>
      </c>
      <c r="D949" s="15">
        <v>15</v>
      </c>
      <c r="E949" s="13">
        <v>361.12500000000006</v>
      </c>
      <c r="F949" s="13">
        <f t="shared" si="17"/>
        <v>1083.3750000000002</v>
      </c>
      <c r="G949" s="69"/>
    </row>
    <row r="950" spans="1:7" x14ac:dyDescent="0.3">
      <c r="A950" s="10"/>
      <c r="B950" s="16" t="s">
        <v>925</v>
      </c>
      <c r="C950" s="16"/>
      <c r="D950" s="15"/>
      <c r="E950" s="13"/>
      <c r="F950" s="13"/>
      <c r="G950" s="69"/>
    </row>
    <row r="951" spans="1:7" x14ac:dyDescent="0.3">
      <c r="A951" s="10" t="s">
        <v>663</v>
      </c>
      <c r="B951" s="16" t="s">
        <v>476</v>
      </c>
      <c r="C951" s="16" t="s">
        <v>477</v>
      </c>
      <c r="D951" s="15">
        <v>15</v>
      </c>
      <c r="E951" s="13">
        <v>361.12500000000006</v>
      </c>
      <c r="F951" s="13">
        <f t="shared" si="17"/>
        <v>1083.3750000000002</v>
      </c>
      <c r="G951" s="69"/>
    </row>
    <row r="952" spans="1:7" x14ac:dyDescent="0.3">
      <c r="A952" s="10" t="s">
        <v>663</v>
      </c>
      <c r="B952" s="16" t="s">
        <v>665</v>
      </c>
      <c r="C952" s="16" t="s">
        <v>5921</v>
      </c>
      <c r="D952" s="15">
        <v>15</v>
      </c>
      <c r="E952" s="13">
        <v>361.12500000000006</v>
      </c>
      <c r="F952" s="13">
        <f t="shared" si="17"/>
        <v>1083.3750000000002</v>
      </c>
      <c r="G952" s="69"/>
    </row>
    <row r="953" spans="1:7" x14ac:dyDescent="0.3">
      <c r="A953" s="10" t="s">
        <v>663</v>
      </c>
      <c r="B953" s="16" t="s">
        <v>5598</v>
      </c>
      <c r="C953" s="16" t="s">
        <v>5922</v>
      </c>
      <c r="D953" s="15">
        <v>15</v>
      </c>
      <c r="E953" s="13">
        <v>361.12500000000006</v>
      </c>
      <c r="F953" s="13">
        <f t="shared" si="17"/>
        <v>1083.3750000000002</v>
      </c>
      <c r="G953" s="69"/>
    </row>
    <row r="954" spans="1:7" x14ac:dyDescent="0.3">
      <c r="A954" s="10" t="s">
        <v>663</v>
      </c>
      <c r="B954" s="16" t="s">
        <v>666</v>
      </c>
      <c r="C954" s="16" t="s">
        <v>656</v>
      </c>
      <c r="D954" s="15">
        <v>15</v>
      </c>
      <c r="E954" s="13">
        <v>361.12500000000006</v>
      </c>
      <c r="F954" s="13">
        <f t="shared" si="17"/>
        <v>1083.3750000000002</v>
      </c>
      <c r="G954" s="69"/>
    </row>
    <row r="955" spans="1:7" x14ac:dyDescent="0.3">
      <c r="A955" s="10"/>
      <c r="B955" s="16" t="s">
        <v>925</v>
      </c>
      <c r="C955" s="16"/>
      <c r="D955" s="15"/>
      <c r="E955" s="13"/>
      <c r="F955" s="13"/>
      <c r="G955" s="69"/>
    </row>
    <row r="956" spans="1:7" x14ac:dyDescent="0.3">
      <c r="A956" s="10" t="s">
        <v>663</v>
      </c>
      <c r="B956" s="16" t="s">
        <v>668</v>
      </c>
      <c r="C956" s="16" t="s">
        <v>5923</v>
      </c>
      <c r="D956" s="15">
        <v>15</v>
      </c>
      <c r="E956" s="13">
        <v>401.25</v>
      </c>
      <c r="F956" s="13">
        <f t="shared" si="17"/>
        <v>1203.75</v>
      </c>
      <c r="G956" s="69"/>
    </row>
    <row r="957" spans="1:7" x14ac:dyDescent="0.3">
      <c r="A957" s="10" t="s">
        <v>663</v>
      </c>
      <c r="B957" s="16" t="s">
        <v>669</v>
      </c>
      <c r="C957" s="16" t="s">
        <v>5924</v>
      </c>
      <c r="D957" s="15">
        <v>15</v>
      </c>
      <c r="E957" s="13">
        <v>401.25</v>
      </c>
      <c r="F957" s="13">
        <f t="shared" si="17"/>
        <v>1203.75</v>
      </c>
      <c r="G957" s="69"/>
    </row>
    <row r="958" spans="1:7" x14ac:dyDescent="0.3">
      <c r="A958" s="10" t="s">
        <v>663</v>
      </c>
      <c r="B958" s="16" t="s">
        <v>5599</v>
      </c>
      <c r="C958" s="16" t="s">
        <v>5925</v>
      </c>
      <c r="D958" s="15">
        <v>15</v>
      </c>
      <c r="E958" s="13">
        <v>401.25</v>
      </c>
      <c r="F958" s="13">
        <f t="shared" si="17"/>
        <v>1203.75</v>
      </c>
      <c r="G958" s="69"/>
    </row>
    <row r="959" spans="1:7" x14ac:dyDescent="0.3">
      <c r="A959" s="10" t="s">
        <v>663</v>
      </c>
      <c r="B959" s="16" t="s">
        <v>585</v>
      </c>
      <c r="C959" s="16" t="s">
        <v>586</v>
      </c>
      <c r="D959" s="15">
        <v>15</v>
      </c>
      <c r="E959" s="13">
        <v>401.25</v>
      </c>
      <c r="F959" s="13">
        <f t="shared" si="17"/>
        <v>1203.75</v>
      </c>
      <c r="G959" s="69"/>
    </row>
    <row r="960" spans="1:7" x14ac:dyDescent="0.3">
      <c r="A960" s="10"/>
      <c r="B960" s="16" t="s">
        <v>925</v>
      </c>
      <c r="C960" s="16"/>
      <c r="D960" s="15"/>
      <c r="E960" s="13"/>
      <c r="F960" s="13"/>
      <c r="G960" s="69"/>
    </row>
    <row r="961" spans="1:7" x14ac:dyDescent="0.3">
      <c r="A961" s="10" t="s">
        <v>663</v>
      </c>
      <c r="B961" s="16" t="s">
        <v>5332</v>
      </c>
      <c r="C961" s="16" t="s">
        <v>5926</v>
      </c>
      <c r="D961" s="15">
        <v>15</v>
      </c>
      <c r="E961" s="13">
        <v>536.06999999999994</v>
      </c>
      <c r="F961" s="13">
        <f t="shared" si="17"/>
        <v>1608.2099999999998</v>
      </c>
      <c r="G961" s="69"/>
    </row>
    <row r="962" spans="1:7" x14ac:dyDescent="0.3">
      <c r="A962" s="10" t="s">
        <v>663</v>
      </c>
      <c r="B962" s="16" t="s">
        <v>4661</v>
      </c>
      <c r="C962" s="16" t="s">
        <v>5927</v>
      </c>
      <c r="D962" s="15">
        <v>15</v>
      </c>
      <c r="E962" s="13">
        <v>401.25</v>
      </c>
      <c r="F962" s="13">
        <f t="shared" si="17"/>
        <v>1203.75</v>
      </c>
      <c r="G962" s="69"/>
    </row>
    <row r="963" spans="1:7" x14ac:dyDescent="0.3">
      <c r="A963" s="10" t="s">
        <v>663</v>
      </c>
      <c r="B963" s="16" t="s">
        <v>5600</v>
      </c>
      <c r="C963" s="16" t="s">
        <v>5928</v>
      </c>
      <c r="D963" s="15">
        <v>15</v>
      </c>
      <c r="E963" s="13">
        <v>401.25</v>
      </c>
      <c r="F963" s="13">
        <f t="shared" si="17"/>
        <v>1203.75</v>
      </c>
      <c r="G963" s="69"/>
    </row>
    <row r="964" spans="1:7" x14ac:dyDescent="0.3">
      <c r="A964" s="10" t="s">
        <v>663</v>
      </c>
      <c r="B964" s="16" t="s">
        <v>5601</v>
      </c>
      <c r="C964" s="16" t="s">
        <v>5929</v>
      </c>
      <c r="D964" s="15">
        <v>15</v>
      </c>
      <c r="E964" s="13">
        <v>401.25</v>
      </c>
      <c r="F964" s="13">
        <f t="shared" si="17"/>
        <v>1203.75</v>
      </c>
      <c r="G964" s="69"/>
    </row>
    <row r="965" spans="1:7" x14ac:dyDescent="0.3">
      <c r="A965" s="10"/>
      <c r="B965" s="16" t="s">
        <v>925</v>
      </c>
      <c r="C965" s="16"/>
      <c r="D965" s="15"/>
      <c r="E965" s="13"/>
      <c r="F965" s="13"/>
      <c r="G965" s="69"/>
    </row>
    <row r="966" spans="1:7" x14ac:dyDescent="0.3">
      <c r="A966" s="10" t="s">
        <v>663</v>
      </c>
      <c r="B966" s="16" t="s">
        <v>672</v>
      </c>
      <c r="C966" s="16" t="s">
        <v>5930</v>
      </c>
      <c r="D966" s="15">
        <v>15</v>
      </c>
      <c r="E966" s="13">
        <v>441.375</v>
      </c>
      <c r="F966" s="13">
        <f>E966*3</f>
        <v>1324.125</v>
      </c>
      <c r="G966" s="69"/>
    </row>
    <row r="967" spans="1:7" x14ac:dyDescent="0.3">
      <c r="A967" s="10" t="s">
        <v>663</v>
      </c>
      <c r="B967" s="16" t="s">
        <v>5602</v>
      </c>
      <c r="C967" s="16" t="s">
        <v>5931</v>
      </c>
      <c r="D967" s="15">
        <v>15</v>
      </c>
      <c r="E967" s="13">
        <v>441.375</v>
      </c>
      <c r="F967" s="13">
        <f t="shared" ref="F967:F974" si="18">E967*3</f>
        <v>1324.125</v>
      </c>
      <c r="G967" s="69"/>
    </row>
    <row r="968" spans="1:7" x14ac:dyDescent="0.3">
      <c r="A968" s="10" t="s">
        <v>663</v>
      </c>
      <c r="B968" s="16" t="s">
        <v>5603</v>
      </c>
      <c r="C968" s="16" t="s">
        <v>5932</v>
      </c>
      <c r="D968" s="15">
        <v>15</v>
      </c>
      <c r="E968" s="13">
        <v>441.375</v>
      </c>
      <c r="F968" s="13">
        <f t="shared" si="18"/>
        <v>1324.125</v>
      </c>
      <c r="G968" s="69"/>
    </row>
    <row r="969" spans="1:7" x14ac:dyDescent="0.3">
      <c r="A969" s="10" t="s">
        <v>663</v>
      </c>
      <c r="B969" s="16" t="s">
        <v>5604</v>
      </c>
      <c r="C969" s="16" t="s">
        <v>5933</v>
      </c>
      <c r="D969" s="15">
        <v>15</v>
      </c>
      <c r="E969" s="13">
        <v>441.375</v>
      </c>
      <c r="F969" s="13">
        <f t="shared" si="18"/>
        <v>1324.125</v>
      </c>
      <c r="G969" s="69"/>
    </row>
    <row r="970" spans="1:7" x14ac:dyDescent="0.3">
      <c r="A970" s="10"/>
      <c r="B970" s="16" t="s">
        <v>925</v>
      </c>
      <c r="C970" s="16"/>
      <c r="D970" s="15"/>
      <c r="E970" s="13"/>
      <c r="F970" s="13"/>
      <c r="G970" s="69"/>
    </row>
    <row r="971" spans="1:7" x14ac:dyDescent="0.3">
      <c r="A971" s="10" t="s">
        <v>663</v>
      </c>
      <c r="B971" s="16" t="s">
        <v>5605</v>
      </c>
      <c r="C971" s="16" t="s">
        <v>5934</v>
      </c>
      <c r="D971" s="15">
        <v>15</v>
      </c>
      <c r="E971" s="13">
        <v>441.375</v>
      </c>
      <c r="F971" s="13">
        <f t="shared" si="18"/>
        <v>1324.125</v>
      </c>
      <c r="G971" s="69"/>
    </row>
    <row r="972" spans="1:7" x14ac:dyDescent="0.3">
      <c r="A972" s="10" t="s">
        <v>663</v>
      </c>
      <c r="B972" s="16" t="s">
        <v>5606</v>
      </c>
      <c r="C972" s="16" t="s">
        <v>5935</v>
      </c>
      <c r="D972" s="15">
        <v>15</v>
      </c>
      <c r="E972" s="13">
        <v>441.375</v>
      </c>
      <c r="F972" s="13">
        <f t="shared" si="18"/>
        <v>1324.125</v>
      </c>
      <c r="G972" s="69"/>
    </row>
    <row r="973" spans="1:7" x14ac:dyDescent="0.3">
      <c r="A973" s="10" t="s">
        <v>663</v>
      </c>
      <c r="B973" s="16" t="s">
        <v>5607</v>
      </c>
      <c r="C973" s="16" t="s">
        <v>5936</v>
      </c>
      <c r="D973" s="15">
        <v>15</v>
      </c>
      <c r="E973" s="13">
        <v>441.375</v>
      </c>
      <c r="F973" s="13">
        <f t="shared" si="18"/>
        <v>1324.125</v>
      </c>
      <c r="G973" s="69"/>
    </row>
    <row r="974" spans="1:7" x14ac:dyDescent="0.3">
      <c r="A974" s="10" t="s">
        <v>663</v>
      </c>
      <c r="B974" s="16" t="s">
        <v>5608</v>
      </c>
      <c r="C974" s="16" t="s">
        <v>5937</v>
      </c>
      <c r="D974" s="15">
        <v>15</v>
      </c>
      <c r="E974" s="13">
        <v>441.375</v>
      </c>
      <c r="F974" s="13">
        <f t="shared" si="18"/>
        <v>1324.125</v>
      </c>
      <c r="G974" s="69"/>
    </row>
    <row r="975" spans="1:7" x14ac:dyDescent="0.3">
      <c r="A975" s="10"/>
      <c r="B975" s="16" t="s">
        <v>925</v>
      </c>
      <c r="C975" s="16"/>
      <c r="D975" s="15"/>
      <c r="E975" s="13"/>
      <c r="F975" s="13"/>
      <c r="G975" s="69"/>
    </row>
    <row r="976" spans="1:7" x14ac:dyDescent="0.3">
      <c r="A976" s="10" t="s">
        <v>673</v>
      </c>
      <c r="B976" s="16" t="s">
        <v>925</v>
      </c>
      <c r="C976" s="16" t="s">
        <v>674</v>
      </c>
      <c r="D976" s="15"/>
      <c r="E976" s="13"/>
      <c r="F976" s="13"/>
      <c r="G976" s="69"/>
    </row>
    <row r="977" spans="1:7" x14ac:dyDescent="0.3">
      <c r="A977" s="10" t="s">
        <v>673</v>
      </c>
      <c r="B977" s="16" t="s">
        <v>87</v>
      </c>
      <c r="C977" s="16" t="s">
        <v>675</v>
      </c>
      <c r="D977" s="15">
        <v>20</v>
      </c>
      <c r="E977" s="52">
        <v>898.80000000000007</v>
      </c>
      <c r="F977" s="52">
        <f>E977*3</f>
        <v>2696.4</v>
      </c>
      <c r="G977" s="69"/>
    </row>
    <row r="978" spans="1:7" x14ac:dyDescent="0.3">
      <c r="A978" s="10" t="s">
        <v>673</v>
      </c>
      <c r="B978" s="16" t="s">
        <v>676</v>
      </c>
      <c r="C978" s="16" t="s">
        <v>677</v>
      </c>
      <c r="D978" s="15">
        <v>20</v>
      </c>
      <c r="E978" s="52">
        <v>2249.52</v>
      </c>
      <c r="F978" s="52">
        <f>2812*1.04</f>
        <v>2924.48</v>
      </c>
      <c r="G978" s="69"/>
    </row>
    <row r="979" spans="1:7" x14ac:dyDescent="0.3">
      <c r="A979" s="10"/>
      <c r="B979" s="16" t="s">
        <v>925</v>
      </c>
      <c r="C979" s="16" t="s">
        <v>134</v>
      </c>
      <c r="D979" s="15"/>
      <c r="E979" s="52"/>
      <c r="F979" s="52"/>
      <c r="G979" s="69"/>
    </row>
    <row r="980" spans="1:7" x14ac:dyDescent="0.3">
      <c r="A980" s="10" t="s">
        <v>673</v>
      </c>
      <c r="B980" s="16" t="s">
        <v>678</v>
      </c>
      <c r="C980" s="16" t="s">
        <v>679</v>
      </c>
      <c r="D980" s="15">
        <v>20</v>
      </c>
      <c r="E980" s="52">
        <v>868.84</v>
      </c>
      <c r="F980" s="52">
        <f>E980*3</f>
        <v>2606.52</v>
      </c>
      <c r="G980" s="69"/>
    </row>
    <row r="981" spans="1:7" x14ac:dyDescent="0.3">
      <c r="A981" s="10" t="s">
        <v>673</v>
      </c>
      <c r="B981" s="16" t="s">
        <v>680</v>
      </c>
      <c r="C981" s="16" t="s">
        <v>681</v>
      </c>
      <c r="D981" s="15">
        <v>20</v>
      </c>
      <c r="E981" s="52">
        <v>899.80799999999999</v>
      </c>
      <c r="F981" s="52">
        <f>E981*3</f>
        <v>2699.424</v>
      </c>
      <c r="G981" s="69"/>
    </row>
    <row r="982" spans="1:7" x14ac:dyDescent="0.3">
      <c r="A982" s="10"/>
      <c r="B982" s="16" t="s">
        <v>925</v>
      </c>
      <c r="C982" s="16"/>
      <c r="D982" s="15"/>
      <c r="E982" s="52"/>
      <c r="F982" s="52"/>
      <c r="G982" s="69"/>
    </row>
    <row r="983" spans="1:7" x14ac:dyDescent="0.3">
      <c r="A983" s="10"/>
      <c r="B983" s="16" t="s">
        <v>925</v>
      </c>
      <c r="C983" s="16" t="s">
        <v>682</v>
      </c>
      <c r="D983" s="15"/>
      <c r="E983" s="52"/>
      <c r="F983" s="52"/>
      <c r="G983" s="69"/>
    </row>
    <row r="984" spans="1:7" x14ac:dyDescent="0.3">
      <c r="A984" s="10" t="s">
        <v>673</v>
      </c>
      <c r="B984" s="16" t="s">
        <v>683</v>
      </c>
      <c r="C984" s="16" t="s">
        <v>684</v>
      </c>
      <c r="D984" s="15">
        <v>20</v>
      </c>
      <c r="E984" s="52">
        <v>1028.3520000000001</v>
      </c>
      <c r="F984" s="52">
        <f>E984*3</f>
        <v>3085.0560000000005</v>
      </c>
      <c r="G984" s="69"/>
    </row>
    <row r="985" spans="1:7" x14ac:dyDescent="0.3">
      <c r="A985" s="10" t="s">
        <v>673</v>
      </c>
      <c r="B985" s="16" t="s">
        <v>685</v>
      </c>
      <c r="C985" s="16" t="s">
        <v>686</v>
      </c>
      <c r="D985" s="15">
        <v>20</v>
      </c>
      <c r="E985" s="52">
        <v>898.80000000000007</v>
      </c>
      <c r="F985" s="52">
        <f>E985*3</f>
        <v>2696.4</v>
      </c>
      <c r="G985" s="69"/>
    </row>
    <row r="986" spans="1:7" x14ac:dyDescent="0.3">
      <c r="A986" s="10" t="s">
        <v>673</v>
      </c>
      <c r="B986" s="16" t="s">
        <v>687</v>
      </c>
      <c r="C986" s="16" t="s">
        <v>688</v>
      </c>
      <c r="D986" s="15">
        <v>20</v>
      </c>
      <c r="E986" s="52">
        <v>898.80000000000007</v>
      </c>
      <c r="F986" s="52">
        <f>E986*3</f>
        <v>2696.4</v>
      </c>
      <c r="G986" s="69"/>
    </row>
    <row r="987" spans="1:7" x14ac:dyDescent="0.3">
      <c r="A987" s="10" t="s">
        <v>673</v>
      </c>
      <c r="B987" s="16" t="s">
        <v>689</v>
      </c>
      <c r="C987" s="16" t="s">
        <v>690</v>
      </c>
      <c r="D987" s="15">
        <v>20</v>
      </c>
      <c r="E987" s="52">
        <v>1198.4000000000001</v>
      </c>
      <c r="F987" s="52">
        <f>E987*3</f>
        <v>3595.2000000000003</v>
      </c>
      <c r="G987" s="69"/>
    </row>
    <row r="988" spans="1:7" x14ac:dyDescent="0.3">
      <c r="A988" s="10"/>
      <c r="B988" s="16" t="s">
        <v>940</v>
      </c>
      <c r="C988" s="16"/>
      <c r="D988" s="15">
        <v>120</v>
      </c>
      <c r="E988" s="10"/>
      <c r="F988" s="13"/>
      <c r="G988" s="69"/>
    </row>
    <row r="989" spans="1:7" x14ac:dyDescent="0.3">
      <c r="A989" s="10" t="s">
        <v>692</v>
      </c>
      <c r="B989" s="16" t="s">
        <v>693</v>
      </c>
      <c r="C989" s="11" t="s">
        <v>98</v>
      </c>
      <c r="D989" s="15">
        <v>120</v>
      </c>
      <c r="E989" s="52">
        <v>6933.6</v>
      </c>
      <c r="F989" s="52">
        <f>E989*3</f>
        <v>20800.800000000003</v>
      </c>
      <c r="G989" s="69"/>
    </row>
    <row r="990" spans="1:7" x14ac:dyDescent="0.3">
      <c r="A990" s="10"/>
      <c r="B990" s="16" t="s">
        <v>925</v>
      </c>
      <c r="C990" s="11"/>
      <c r="D990" s="15"/>
      <c r="E990" s="10"/>
      <c r="F990" s="13"/>
      <c r="G990" s="69"/>
    </row>
    <row r="991" spans="1:7" x14ac:dyDescent="0.3">
      <c r="A991" s="10" t="s">
        <v>694</v>
      </c>
      <c r="B991" s="16" t="s">
        <v>108</v>
      </c>
      <c r="C991" s="16" t="s">
        <v>695</v>
      </c>
      <c r="D991" s="15">
        <v>15</v>
      </c>
      <c r="E991" s="52">
        <v>433.35</v>
      </c>
      <c r="F991" s="52">
        <f>E991*3</f>
        <v>1300.0500000000002</v>
      </c>
      <c r="G991" s="69"/>
    </row>
    <row r="992" spans="1:7" x14ac:dyDescent="0.3">
      <c r="A992" s="10" t="s">
        <v>694</v>
      </c>
      <c r="B992" s="16" t="s">
        <v>110</v>
      </c>
      <c r="C992" s="16" t="s">
        <v>111</v>
      </c>
      <c r="D992" s="15">
        <v>15</v>
      </c>
      <c r="E992" s="52">
        <v>433.35</v>
      </c>
      <c r="F992" s="52">
        <f t="shared" ref="F992:F1014" si="19">E992*3</f>
        <v>1300.0500000000002</v>
      </c>
      <c r="G992" s="69"/>
    </row>
    <row r="993" spans="1:7" x14ac:dyDescent="0.3">
      <c r="A993" s="10" t="s">
        <v>694</v>
      </c>
      <c r="B993" s="16" t="s">
        <v>112</v>
      </c>
      <c r="C993" s="16" t="s">
        <v>696</v>
      </c>
      <c r="D993" s="15">
        <v>15</v>
      </c>
      <c r="E993" s="52">
        <v>433.35</v>
      </c>
      <c r="F993" s="52">
        <f t="shared" si="19"/>
        <v>1300.0500000000002</v>
      </c>
      <c r="G993" s="69"/>
    </row>
    <row r="994" spans="1:7" x14ac:dyDescent="0.3">
      <c r="A994" s="10" t="s">
        <v>694</v>
      </c>
      <c r="B994" s="16" t="s">
        <v>114</v>
      </c>
      <c r="C994" s="16" t="s">
        <v>697</v>
      </c>
      <c r="D994" s="15">
        <v>15</v>
      </c>
      <c r="E994" s="52">
        <v>433.35</v>
      </c>
      <c r="F994" s="52">
        <f t="shared" si="19"/>
        <v>1300.0500000000002</v>
      </c>
      <c r="G994" s="69"/>
    </row>
    <row r="995" spans="1:7" x14ac:dyDescent="0.3">
      <c r="A995" s="10" t="s">
        <v>694</v>
      </c>
      <c r="B995" s="16" t="s">
        <v>116</v>
      </c>
      <c r="C995" s="16" t="s">
        <v>698</v>
      </c>
      <c r="D995" s="15">
        <v>15</v>
      </c>
      <c r="E995" s="52">
        <v>433.35</v>
      </c>
      <c r="F995" s="52">
        <f t="shared" si="19"/>
        <v>1300.0500000000002</v>
      </c>
      <c r="G995" s="69"/>
    </row>
    <row r="996" spans="1:7" x14ac:dyDescent="0.3">
      <c r="A996" s="10" t="s">
        <v>694</v>
      </c>
      <c r="B996" s="16" t="s">
        <v>118</v>
      </c>
      <c r="C996" s="16" t="s">
        <v>699</v>
      </c>
      <c r="D996" s="15">
        <v>15</v>
      </c>
      <c r="E996" s="52">
        <v>433.35</v>
      </c>
      <c r="F996" s="52">
        <f t="shared" si="19"/>
        <v>1300.0500000000002</v>
      </c>
      <c r="G996" s="69"/>
    </row>
    <row r="997" spans="1:7" x14ac:dyDescent="0.3">
      <c r="A997" s="10" t="s">
        <v>694</v>
      </c>
      <c r="B997" s="16" t="s">
        <v>120</v>
      </c>
      <c r="C997" s="16" t="s">
        <v>700</v>
      </c>
      <c r="D997" s="15">
        <v>15</v>
      </c>
      <c r="E997" s="52">
        <v>433.35</v>
      </c>
      <c r="F997" s="52">
        <f t="shared" si="19"/>
        <v>1300.0500000000002</v>
      </c>
      <c r="G997" s="69"/>
    </row>
    <row r="998" spans="1:7" x14ac:dyDescent="0.3">
      <c r="A998" s="10" t="s">
        <v>694</v>
      </c>
      <c r="B998" s="16" t="s">
        <v>122</v>
      </c>
      <c r="C998" s="16" t="s">
        <v>701</v>
      </c>
      <c r="D998" s="15">
        <v>15</v>
      </c>
      <c r="E998" s="52">
        <v>433.35</v>
      </c>
      <c r="F998" s="52">
        <f t="shared" si="19"/>
        <v>1300.0500000000002</v>
      </c>
      <c r="G998" s="69"/>
    </row>
    <row r="999" spans="1:7" x14ac:dyDescent="0.3">
      <c r="A999" s="10" t="s">
        <v>694</v>
      </c>
      <c r="B999" s="16" t="s">
        <v>702</v>
      </c>
      <c r="C999" s="16" t="s">
        <v>703</v>
      </c>
      <c r="D999" s="15">
        <v>15</v>
      </c>
      <c r="E999" s="52">
        <v>481.5</v>
      </c>
      <c r="F999" s="52">
        <f t="shared" si="19"/>
        <v>1444.5</v>
      </c>
      <c r="G999" s="69"/>
    </row>
    <row r="1000" spans="1:7" x14ac:dyDescent="0.3">
      <c r="A1000" s="10" t="s">
        <v>694</v>
      </c>
      <c r="B1000" s="16" t="s">
        <v>704</v>
      </c>
      <c r="C1000" s="16" t="s">
        <v>705</v>
      </c>
      <c r="D1000" s="15">
        <v>15</v>
      </c>
      <c r="E1000" s="52">
        <v>481.5</v>
      </c>
      <c r="F1000" s="52">
        <f t="shared" si="19"/>
        <v>1444.5</v>
      </c>
      <c r="G1000" s="69"/>
    </row>
    <row r="1001" spans="1:7" x14ac:dyDescent="0.3">
      <c r="A1001" s="10" t="s">
        <v>694</v>
      </c>
      <c r="B1001" s="16" t="s">
        <v>706</v>
      </c>
      <c r="C1001" s="16" t="s">
        <v>707</v>
      </c>
      <c r="D1001" s="15">
        <v>15</v>
      </c>
      <c r="E1001" s="52">
        <v>481.5</v>
      </c>
      <c r="F1001" s="52">
        <f t="shared" si="19"/>
        <v>1444.5</v>
      </c>
      <c r="G1001" s="69"/>
    </row>
    <row r="1002" spans="1:7" x14ac:dyDescent="0.3">
      <c r="A1002" s="10" t="s">
        <v>694</v>
      </c>
      <c r="B1002" s="16" t="s">
        <v>708</v>
      </c>
      <c r="C1002" s="16" t="s">
        <v>709</v>
      </c>
      <c r="D1002" s="15">
        <v>15</v>
      </c>
      <c r="E1002" s="52">
        <v>481.5</v>
      </c>
      <c r="F1002" s="52">
        <f t="shared" si="19"/>
        <v>1444.5</v>
      </c>
      <c r="G1002" s="69"/>
    </row>
    <row r="1003" spans="1:7" x14ac:dyDescent="0.3">
      <c r="A1003" s="10" t="s">
        <v>694</v>
      </c>
      <c r="B1003" s="16" t="s">
        <v>710</v>
      </c>
      <c r="C1003" s="16" t="s">
        <v>711</v>
      </c>
      <c r="D1003" s="15">
        <v>15</v>
      </c>
      <c r="E1003" s="52">
        <v>481.5</v>
      </c>
      <c r="F1003" s="52">
        <f t="shared" si="19"/>
        <v>1444.5</v>
      </c>
      <c r="G1003" s="69"/>
    </row>
    <row r="1004" spans="1:7" x14ac:dyDescent="0.3">
      <c r="A1004" s="10" t="s">
        <v>694</v>
      </c>
      <c r="B1004" s="16" t="s">
        <v>712</v>
      </c>
      <c r="C1004" s="16" t="s">
        <v>713</v>
      </c>
      <c r="D1004" s="15">
        <v>15</v>
      </c>
      <c r="E1004" s="52">
        <v>481.5</v>
      </c>
      <c r="F1004" s="52">
        <f t="shared" si="19"/>
        <v>1444.5</v>
      </c>
      <c r="G1004" s="69"/>
    </row>
    <row r="1005" spans="1:7" x14ac:dyDescent="0.3">
      <c r="A1005" s="10" t="s">
        <v>694</v>
      </c>
      <c r="B1005" s="16" t="s">
        <v>714</v>
      </c>
      <c r="C1005" s="16" t="s">
        <v>715</v>
      </c>
      <c r="D1005" s="15">
        <v>15</v>
      </c>
      <c r="E1005" s="52">
        <v>481.5</v>
      </c>
      <c r="F1005" s="52">
        <f t="shared" si="19"/>
        <v>1444.5</v>
      </c>
      <c r="G1005" s="69"/>
    </row>
    <row r="1006" spans="1:7" x14ac:dyDescent="0.3">
      <c r="A1006" s="10" t="s">
        <v>694</v>
      </c>
      <c r="B1006" s="16" t="s">
        <v>716</v>
      </c>
      <c r="C1006" s="16" t="s">
        <v>717</v>
      </c>
      <c r="D1006" s="15">
        <v>15</v>
      </c>
      <c r="E1006" s="52">
        <v>481.5</v>
      </c>
      <c r="F1006" s="52">
        <f t="shared" si="19"/>
        <v>1444.5</v>
      </c>
      <c r="G1006" s="69"/>
    </row>
    <row r="1007" spans="1:7" x14ac:dyDescent="0.3">
      <c r="A1007" s="10" t="s">
        <v>694</v>
      </c>
      <c r="B1007" s="16" t="s">
        <v>718</v>
      </c>
      <c r="C1007" s="16" t="s">
        <v>719</v>
      </c>
      <c r="D1007" s="15">
        <v>15</v>
      </c>
      <c r="E1007" s="52">
        <v>529.65000000000009</v>
      </c>
      <c r="F1007" s="52">
        <f t="shared" si="19"/>
        <v>1588.9500000000003</v>
      </c>
      <c r="G1007" s="69"/>
    </row>
    <row r="1008" spans="1:7" x14ac:dyDescent="0.3">
      <c r="A1008" s="10" t="s">
        <v>694</v>
      </c>
      <c r="B1008" s="16" t="s">
        <v>720</v>
      </c>
      <c r="C1008" s="16" t="s">
        <v>721</v>
      </c>
      <c r="D1008" s="15">
        <v>15</v>
      </c>
      <c r="E1008" s="52">
        <v>529.65000000000009</v>
      </c>
      <c r="F1008" s="52">
        <f t="shared" si="19"/>
        <v>1588.9500000000003</v>
      </c>
      <c r="G1008" s="69"/>
    </row>
    <row r="1009" spans="1:7" x14ac:dyDescent="0.3">
      <c r="A1009" s="10" t="s">
        <v>694</v>
      </c>
      <c r="B1009" s="16" t="s">
        <v>722</v>
      </c>
      <c r="C1009" s="16" t="s">
        <v>723</v>
      </c>
      <c r="D1009" s="15">
        <v>15</v>
      </c>
      <c r="E1009" s="52">
        <v>529.65000000000009</v>
      </c>
      <c r="F1009" s="52">
        <f t="shared" si="19"/>
        <v>1588.9500000000003</v>
      </c>
      <c r="G1009" s="69"/>
    </row>
    <row r="1010" spans="1:7" x14ac:dyDescent="0.3">
      <c r="A1010" s="10" t="s">
        <v>694</v>
      </c>
      <c r="B1010" s="16" t="s">
        <v>724</v>
      </c>
      <c r="C1010" s="16" t="s">
        <v>725</v>
      </c>
      <c r="D1010" s="15">
        <v>15</v>
      </c>
      <c r="E1010" s="52">
        <v>529.65000000000009</v>
      </c>
      <c r="F1010" s="52">
        <f t="shared" si="19"/>
        <v>1588.9500000000003</v>
      </c>
      <c r="G1010" s="69"/>
    </row>
    <row r="1011" spans="1:7" x14ac:dyDescent="0.3">
      <c r="A1011" s="10" t="s">
        <v>694</v>
      </c>
      <c r="B1011" s="16" t="s">
        <v>726</v>
      </c>
      <c r="C1011" s="16" t="s">
        <v>727</v>
      </c>
      <c r="D1011" s="15">
        <v>15</v>
      </c>
      <c r="E1011" s="52">
        <v>529.65000000000009</v>
      </c>
      <c r="F1011" s="52">
        <f t="shared" si="19"/>
        <v>1588.9500000000003</v>
      </c>
      <c r="G1011" s="69"/>
    </row>
    <row r="1012" spans="1:7" x14ac:dyDescent="0.3">
      <c r="A1012" s="10" t="s">
        <v>694</v>
      </c>
      <c r="B1012" s="16" t="s">
        <v>728</v>
      </c>
      <c r="C1012" s="16" t="s">
        <v>729</v>
      </c>
      <c r="D1012" s="15">
        <v>15</v>
      </c>
      <c r="E1012" s="52">
        <v>529.65000000000009</v>
      </c>
      <c r="F1012" s="52">
        <f t="shared" si="19"/>
        <v>1588.9500000000003</v>
      </c>
      <c r="G1012" s="69"/>
    </row>
    <row r="1013" spans="1:7" x14ac:dyDescent="0.3">
      <c r="A1013" s="10" t="s">
        <v>694</v>
      </c>
      <c r="B1013" s="16" t="s">
        <v>730</v>
      </c>
      <c r="C1013" s="16" t="s">
        <v>731</v>
      </c>
      <c r="D1013" s="15">
        <v>15</v>
      </c>
      <c r="E1013" s="52">
        <v>529.65000000000009</v>
      </c>
      <c r="F1013" s="52">
        <f t="shared" si="19"/>
        <v>1588.9500000000003</v>
      </c>
      <c r="G1013" s="69"/>
    </row>
    <row r="1014" spans="1:7" x14ac:dyDescent="0.3">
      <c r="A1014" s="10" t="s">
        <v>694</v>
      </c>
      <c r="B1014" s="16" t="s">
        <v>732</v>
      </c>
      <c r="C1014" s="16" t="s">
        <v>733</v>
      </c>
      <c r="D1014" s="15">
        <v>15</v>
      </c>
      <c r="E1014" s="52">
        <v>529.65000000000009</v>
      </c>
      <c r="F1014" s="52">
        <f t="shared" si="19"/>
        <v>1588.9500000000003</v>
      </c>
      <c r="G1014" s="69"/>
    </row>
    <row r="1015" spans="1:7" x14ac:dyDescent="0.3">
      <c r="A1015" s="10"/>
      <c r="B1015" s="16" t="s">
        <v>925</v>
      </c>
      <c r="C1015" s="16"/>
      <c r="D1015" s="15"/>
      <c r="E1015" s="13"/>
      <c r="F1015" s="13"/>
      <c r="G1015" s="69"/>
    </row>
    <row r="1016" spans="1:7" x14ac:dyDescent="0.3">
      <c r="A1016" s="10" t="s">
        <v>734</v>
      </c>
      <c r="B1016" s="16" t="s">
        <v>735</v>
      </c>
      <c r="C1016" s="12" t="s">
        <v>736</v>
      </c>
      <c r="D1016" s="1">
        <v>30</v>
      </c>
      <c r="E1016" s="52">
        <v>1123.5</v>
      </c>
      <c r="F1016" s="52">
        <f>E1016*3</f>
        <v>3370.5</v>
      </c>
      <c r="G1016" s="69"/>
    </row>
    <row r="1017" spans="1:7" x14ac:dyDescent="0.3">
      <c r="A1017" s="10" t="s">
        <v>734</v>
      </c>
      <c r="B1017" s="16" t="s">
        <v>737</v>
      </c>
      <c r="C1017" s="12" t="s">
        <v>738</v>
      </c>
      <c r="D1017" s="1">
        <v>30</v>
      </c>
      <c r="E1017" s="52">
        <v>1123.5</v>
      </c>
      <c r="F1017" s="52">
        <f>E1017*3</f>
        <v>3370.5</v>
      </c>
      <c r="G1017" s="69"/>
    </row>
    <row r="1018" spans="1:7" ht="18" x14ac:dyDescent="0.3">
      <c r="A1018" s="10" t="s">
        <v>734</v>
      </c>
      <c r="B1018" s="16" t="s">
        <v>739</v>
      </c>
      <c r="C1018" s="12" t="s">
        <v>4703</v>
      </c>
      <c r="D1018" s="1">
        <v>30</v>
      </c>
      <c r="E1018" s="52">
        <v>1123.5</v>
      </c>
      <c r="F1018" s="52">
        <f>E1018*3</f>
        <v>3370.5</v>
      </c>
      <c r="G1018" s="69"/>
    </row>
    <row r="1019" spans="1:7" ht="15" customHeight="1" x14ac:dyDescent="0.3">
      <c r="A1019" s="10" t="s">
        <v>734</v>
      </c>
      <c r="B1019" s="16" t="s">
        <v>740</v>
      </c>
      <c r="C1019" s="12" t="s">
        <v>741</v>
      </c>
      <c r="D1019" s="1">
        <v>30</v>
      </c>
      <c r="E1019" s="52">
        <v>1123.5</v>
      </c>
      <c r="F1019" s="52">
        <f>E1019*3</f>
        <v>3370.5</v>
      </c>
      <c r="G1019" s="69"/>
    </row>
    <row r="1020" spans="1:7" x14ac:dyDescent="0.3">
      <c r="A1020" s="10"/>
      <c r="B1020" s="16" t="s">
        <v>925</v>
      </c>
      <c r="C1020" s="16"/>
      <c r="D1020" s="15"/>
      <c r="E1020" s="78"/>
      <c r="F1020" s="13"/>
      <c r="G1020" s="69"/>
    </row>
    <row r="1021" spans="1:7" x14ac:dyDescent="0.3">
      <c r="A1021" s="14" t="s">
        <v>742</v>
      </c>
      <c r="B1021" s="16" t="s">
        <v>743</v>
      </c>
      <c r="C1021" s="11" t="s">
        <v>744</v>
      </c>
      <c r="D1021" s="15">
        <v>30</v>
      </c>
      <c r="E1021" s="52">
        <v>1123.5</v>
      </c>
      <c r="F1021" s="52">
        <f>E1021*3</f>
        <v>3370.5</v>
      </c>
      <c r="G1021" s="69"/>
    </row>
    <row r="1022" spans="1:7" x14ac:dyDescent="0.3">
      <c r="A1022" s="14" t="s">
        <v>742</v>
      </c>
      <c r="B1022" s="16" t="s">
        <v>745</v>
      </c>
      <c r="C1022" s="11" t="s">
        <v>746</v>
      </c>
      <c r="D1022" s="15">
        <v>30</v>
      </c>
      <c r="E1022" s="52">
        <v>1123.5</v>
      </c>
      <c r="F1022" s="52">
        <f>E1022*3</f>
        <v>3370.5</v>
      </c>
      <c r="G1022" s="69"/>
    </row>
    <row r="1023" spans="1:7" x14ac:dyDescent="0.3">
      <c r="A1023" s="14" t="s">
        <v>742</v>
      </c>
      <c r="B1023" s="16" t="s">
        <v>747</v>
      </c>
      <c r="C1023" s="11" t="s">
        <v>748</v>
      </c>
      <c r="D1023" s="15">
        <v>30</v>
      </c>
      <c r="E1023" s="52">
        <v>1123.5</v>
      </c>
      <c r="F1023" s="52">
        <f>E1023*3</f>
        <v>3370.5</v>
      </c>
      <c r="G1023" s="69"/>
    </row>
    <row r="1024" spans="1:7" x14ac:dyDescent="0.3">
      <c r="A1024" s="14" t="s">
        <v>742</v>
      </c>
      <c r="B1024" s="16" t="s">
        <v>749</v>
      </c>
      <c r="C1024" s="11" t="s">
        <v>750</v>
      </c>
      <c r="D1024" s="15">
        <v>30</v>
      </c>
      <c r="E1024" s="52">
        <v>1123.5</v>
      </c>
      <c r="F1024" s="52">
        <f>E1024*3</f>
        <v>3370.5</v>
      </c>
      <c r="G1024" s="69"/>
    </row>
    <row r="1025" spans="1:7" ht="14.25" customHeight="1" x14ac:dyDescent="0.3">
      <c r="A1025" s="10"/>
      <c r="B1025" s="16" t="s">
        <v>925</v>
      </c>
      <c r="C1025" s="16"/>
      <c r="D1025" s="15"/>
      <c r="E1025" s="78"/>
      <c r="F1025" s="13"/>
      <c r="G1025" s="69"/>
    </row>
    <row r="1026" spans="1:7" x14ac:dyDescent="0.3">
      <c r="A1026" s="10" t="s">
        <v>751</v>
      </c>
      <c r="B1026" s="16" t="s">
        <v>743</v>
      </c>
      <c r="C1026" s="16" t="s">
        <v>744</v>
      </c>
      <c r="D1026" s="15">
        <v>30</v>
      </c>
      <c r="E1026" s="52">
        <v>1123.5</v>
      </c>
      <c r="F1026" s="52">
        <f>E1026*3</f>
        <v>3370.5</v>
      </c>
      <c r="G1026" s="69"/>
    </row>
    <row r="1027" spans="1:7" x14ac:dyDescent="0.3">
      <c r="A1027" s="10" t="s">
        <v>751</v>
      </c>
      <c r="B1027" s="16" t="s">
        <v>749</v>
      </c>
      <c r="C1027" s="16" t="s">
        <v>752</v>
      </c>
      <c r="D1027" s="15">
        <v>30</v>
      </c>
      <c r="E1027" s="52">
        <v>1123.5</v>
      </c>
      <c r="F1027" s="52">
        <f>E1027*3</f>
        <v>3370.5</v>
      </c>
      <c r="G1027" s="69"/>
    </row>
    <row r="1028" spans="1:7" x14ac:dyDescent="0.3">
      <c r="A1028" s="10" t="s">
        <v>751</v>
      </c>
      <c r="B1028" s="16" t="s">
        <v>753</v>
      </c>
      <c r="C1028" s="16" t="s">
        <v>754</v>
      </c>
      <c r="D1028" s="15">
        <v>30</v>
      </c>
      <c r="E1028" s="52">
        <v>1123.5</v>
      </c>
      <c r="F1028" s="52">
        <f>E1028*3</f>
        <v>3370.5</v>
      </c>
      <c r="G1028" s="69"/>
    </row>
    <row r="1029" spans="1:7" x14ac:dyDescent="0.3">
      <c r="A1029" s="10" t="s">
        <v>751</v>
      </c>
      <c r="B1029" s="16" t="s">
        <v>755</v>
      </c>
      <c r="C1029" s="16" t="s">
        <v>756</v>
      </c>
      <c r="D1029" s="15">
        <v>30</v>
      </c>
      <c r="E1029" s="52">
        <v>1123.5</v>
      </c>
      <c r="F1029" s="52">
        <f>E1029*3</f>
        <v>3370.5</v>
      </c>
      <c r="G1029" s="69"/>
    </row>
    <row r="1030" spans="1:7" s="83" customFormat="1" x14ac:dyDescent="0.3">
      <c r="A1030" s="79"/>
      <c r="B1030" s="80"/>
      <c r="C1030" s="80"/>
      <c r="D1030" s="81"/>
      <c r="E1030" s="68"/>
      <c r="F1030" s="68"/>
      <c r="G1030" s="82"/>
    </row>
    <row r="1031" spans="1:7" x14ac:dyDescent="0.3">
      <c r="A1031" s="12"/>
      <c r="B1031" s="16" t="s">
        <v>555</v>
      </c>
      <c r="C1031" s="46"/>
      <c r="D1031" s="48"/>
      <c r="E1031" s="28"/>
      <c r="F1031" s="13"/>
      <c r="G1031" s="69"/>
    </row>
    <row r="1032" spans="1:7" x14ac:dyDescent="0.3">
      <c r="A1032" s="12" t="s">
        <v>757</v>
      </c>
      <c r="B1032" s="16" t="s">
        <v>758</v>
      </c>
      <c r="C1032" s="46" t="s">
        <v>163</v>
      </c>
      <c r="D1032" s="48">
        <v>15</v>
      </c>
      <c r="E1032" s="52">
        <v>361.12500000000006</v>
      </c>
      <c r="F1032" s="52">
        <f>E1032*3</f>
        <v>1083.3750000000002</v>
      </c>
      <c r="G1032" s="69"/>
    </row>
    <row r="1033" spans="1:7" x14ac:dyDescent="0.3">
      <c r="A1033" s="12" t="s">
        <v>757</v>
      </c>
      <c r="B1033" s="16" t="s">
        <v>5609</v>
      </c>
      <c r="C1033" s="46" t="s">
        <v>759</v>
      </c>
      <c r="D1033" s="48">
        <v>15</v>
      </c>
      <c r="E1033" s="52">
        <v>419.74015636774726</v>
      </c>
      <c r="F1033" s="52">
        <f t="shared" ref="F1033:F1060" si="20">E1033*3</f>
        <v>1259.2204691032418</v>
      </c>
      <c r="G1033" s="69"/>
    </row>
    <row r="1034" spans="1:7" x14ac:dyDescent="0.3">
      <c r="A1034" s="12" t="s">
        <v>757</v>
      </c>
      <c r="B1034" s="16" t="s">
        <v>5610</v>
      </c>
      <c r="C1034" s="46" t="s">
        <v>760</v>
      </c>
      <c r="D1034" s="48">
        <v>15</v>
      </c>
      <c r="E1034" s="52">
        <v>419.74015636774726</v>
      </c>
      <c r="F1034" s="52">
        <f t="shared" si="20"/>
        <v>1259.2204691032418</v>
      </c>
      <c r="G1034" s="69"/>
    </row>
    <row r="1035" spans="1:7" x14ac:dyDescent="0.3">
      <c r="A1035" s="12" t="s">
        <v>757</v>
      </c>
      <c r="B1035" s="16" t="s">
        <v>5611</v>
      </c>
      <c r="C1035" s="46" t="s">
        <v>761</v>
      </c>
      <c r="D1035" s="48">
        <v>15</v>
      </c>
      <c r="E1035" s="52">
        <v>419.74015636774726</v>
      </c>
      <c r="F1035" s="52">
        <f t="shared" si="20"/>
        <v>1259.2204691032418</v>
      </c>
      <c r="G1035" s="69"/>
    </row>
    <row r="1036" spans="1:7" x14ac:dyDescent="0.3">
      <c r="A1036" s="12"/>
      <c r="B1036" s="16" t="s">
        <v>555</v>
      </c>
      <c r="C1036" s="46"/>
      <c r="D1036" s="48"/>
      <c r="E1036" s="52"/>
      <c r="F1036" s="52"/>
      <c r="G1036" s="69"/>
    </row>
    <row r="1037" spans="1:7" x14ac:dyDescent="0.3">
      <c r="A1037" s="12" t="s">
        <v>757</v>
      </c>
      <c r="B1037" s="16" t="s">
        <v>5612</v>
      </c>
      <c r="C1037" s="46" t="s">
        <v>762</v>
      </c>
      <c r="D1037" s="48">
        <v>15</v>
      </c>
      <c r="E1037" s="52">
        <v>419.74015636774726</v>
      </c>
      <c r="F1037" s="52">
        <f t="shared" si="20"/>
        <v>1259.2204691032418</v>
      </c>
      <c r="G1037" s="69"/>
    </row>
    <row r="1038" spans="1:7" x14ac:dyDescent="0.3">
      <c r="A1038" s="12" t="s">
        <v>757</v>
      </c>
      <c r="B1038" s="16" t="s">
        <v>5613</v>
      </c>
      <c r="C1038" s="46" t="s">
        <v>763</v>
      </c>
      <c r="D1038" s="48">
        <v>15</v>
      </c>
      <c r="E1038" s="52">
        <v>419.74015636774726</v>
      </c>
      <c r="F1038" s="52">
        <f t="shared" si="20"/>
        <v>1259.2204691032418</v>
      </c>
      <c r="G1038" s="69"/>
    </row>
    <row r="1039" spans="1:7" x14ac:dyDescent="0.3">
      <c r="A1039" s="12" t="s">
        <v>757</v>
      </c>
      <c r="B1039" s="16" t="s">
        <v>5614</v>
      </c>
      <c r="C1039" s="46" t="s">
        <v>435</v>
      </c>
      <c r="D1039" s="48">
        <v>15</v>
      </c>
      <c r="E1039" s="52">
        <v>419.74015636774726</v>
      </c>
      <c r="F1039" s="52">
        <f t="shared" si="20"/>
        <v>1259.2204691032418</v>
      </c>
      <c r="G1039" s="69"/>
    </row>
    <row r="1040" spans="1:7" x14ac:dyDescent="0.3">
      <c r="A1040" s="12" t="s">
        <v>757</v>
      </c>
      <c r="B1040" s="16" t="s">
        <v>5615</v>
      </c>
      <c r="C1040" s="46" t="s">
        <v>764</v>
      </c>
      <c r="D1040" s="48">
        <v>15</v>
      </c>
      <c r="E1040" s="52">
        <v>419.74015636774726</v>
      </c>
      <c r="F1040" s="52">
        <f t="shared" si="20"/>
        <v>1259.2204691032418</v>
      </c>
      <c r="G1040" s="69"/>
    </row>
    <row r="1041" spans="1:7" x14ac:dyDescent="0.3">
      <c r="A1041" s="12"/>
      <c r="B1041" s="16" t="s">
        <v>851</v>
      </c>
      <c r="C1041" s="84" t="s">
        <v>765</v>
      </c>
      <c r="D1041" s="48"/>
      <c r="E1041" s="52"/>
      <c r="F1041" s="52"/>
      <c r="G1041" s="69"/>
    </row>
    <row r="1042" spans="1:7" x14ac:dyDescent="0.3">
      <c r="A1042" s="12" t="s">
        <v>757</v>
      </c>
      <c r="B1042" s="16" t="s">
        <v>5616</v>
      </c>
      <c r="C1042" s="85" t="s">
        <v>766</v>
      </c>
      <c r="D1042" s="48">
        <v>15</v>
      </c>
      <c r="E1042" s="52">
        <v>466.37795151971915</v>
      </c>
      <c r="F1042" s="52">
        <f t="shared" si="20"/>
        <v>1399.1338545591575</v>
      </c>
      <c r="G1042" s="69"/>
    </row>
    <row r="1043" spans="1:7" x14ac:dyDescent="0.3">
      <c r="A1043" s="12" t="s">
        <v>757</v>
      </c>
      <c r="B1043" s="16" t="s">
        <v>5617</v>
      </c>
      <c r="C1043" s="85" t="s">
        <v>767</v>
      </c>
      <c r="D1043" s="48">
        <v>15</v>
      </c>
      <c r="E1043" s="52">
        <v>466.37795151971915</v>
      </c>
      <c r="F1043" s="52">
        <f t="shared" si="20"/>
        <v>1399.1338545591575</v>
      </c>
      <c r="G1043" s="69"/>
    </row>
    <row r="1044" spans="1:7" x14ac:dyDescent="0.3">
      <c r="A1044" s="12" t="s">
        <v>757</v>
      </c>
      <c r="B1044" s="16" t="s">
        <v>5618</v>
      </c>
      <c r="C1044" s="85" t="s">
        <v>768</v>
      </c>
      <c r="D1044" s="48">
        <v>15</v>
      </c>
      <c r="E1044" s="52">
        <v>466.37795151971915</v>
      </c>
      <c r="F1044" s="52">
        <f t="shared" si="20"/>
        <v>1399.1338545591575</v>
      </c>
      <c r="G1044" s="69"/>
    </row>
    <row r="1045" spans="1:7" x14ac:dyDescent="0.3">
      <c r="A1045" s="12" t="s">
        <v>757</v>
      </c>
      <c r="B1045" s="16" t="s">
        <v>5619</v>
      </c>
      <c r="C1045" s="85" t="s">
        <v>769</v>
      </c>
      <c r="D1045" s="48">
        <v>15</v>
      </c>
      <c r="E1045" s="52">
        <v>466.37795151971915</v>
      </c>
      <c r="F1045" s="52">
        <f t="shared" si="20"/>
        <v>1399.1338545591575</v>
      </c>
      <c r="G1045" s="69"/>
    </row>
    <row r="1046" spans="1:7" x14ac:dyDescent="0.3">
      <c r="A1046" s="12"/>
      <c r="B1046" s="16" t="s">
        <v>851</v>
      </c>
      <c r="C1046" s="46"/>
      <c r="D1046" s="48"/>
      <c r="E1046" s="52"/>
      <c r="F1046" s="52"/>
      <c r="G1046" s="69"/>
    </row>
    <row r="1047" spans="1:7" ht="14.4" customHeight="1" x14ac:dyDescent="0.3">
      <c r="A1047" s="12" t="s">
        <v>757</v>
      </c>
      <c r="B1047" s="16" t="s">
        <v>5620</v>
      </c>
      <c r="C1047" s="85" t="s">
        <v>770</v>
      </c>
      <c r="D1047" s="48">
        <v>15</v>
      </c>
      <c r="E1047" s="52">
        <v>964.08</v>
      </c>
      <c r="F1047" s="52">
        <f>1205*1.03</f>
        <v>1241.1500000000001</v>
      </c>
      <c r="G1047" s="69"/>
    </row>
    <row r="1048" spans="1:7" x14ac:dyDescent="0.3">
      <c r="A1048" s="12" t="s">
        <v>757</v>
      </c>
      <c r="B1048" s="16" t="s">
        <v>5621</v>
      </c>
      <c r="C1048" s="85" t="s">
        <v>771</v>
      </c>
      <c r="D1048" s="48">
        <v>15</v>
      </c>
      <c r="E1048" s="52">
        <v>466.37795151971915</v>
      </c>
      <c r="F1048" s="52">
        <f t="shared" si="20"/>
        <v>1399.1338545591575</v>
      </c>
      <c r="G1048" s="69"/>
    </row>
    <row r="1049" spans="1:7" x14ac:dyDescent="0.3">
      <c r="A1049" s="12" t="s">
        <v>757</v>
      </c>
      <c r="B1049" s="16" t="s">
        <v>5622</v>
      </c>
      <c r="C1049" s="85" t="s">
        <v>772</v>
      </c>
      <c r="D1049" s="48">
        <v>15</v>
      </c>
      <c r="E1049" s="52">
        <v>964.08</v>
      </c>
      <c r="F1049" s="52">
        <f>1205*1.03</f>
        <v>1241.1500000000001</v>
      </c>
      <c r="G1049" s="69"/>
    </row>
    <row r="1050" spans="1:7" x14ac:dyDescent="0.3">
      <c r="A1050" s="12" t="s">
        <v>757</v>
      </c>
      <c r="B1050" s="16" t="s">
        <v>5623</v>
      </c>
      <c r="C1050" s="85" t="s">
        <v>773</v>
      </c>
      <c r="D1050" s="48">
        <v>15</v>
      </c>
      <c r="E1050" s="52">
        <v>466.37795151971915</v>
      </c>
      <c r="F1050" s="52">
        <f t="shared" si="20"/>
        <v>1399.1338545591575</v>
      </c>
      <c r="G1050" s="69"/>
    </row>
    <row r="1051" spans="1:7" x14ac:dyDescent="0.3">
      <c r="A1051" s="12"/>
      <c r="B1051" s="16" t="s">
        <v>852</v>
      </c>
      <c r="C1051" s="46"/>
      <c r="D1051" s="48"/>
      <c r="E1051" s="52"/>
      <c r="F1051" s="52"/>
      <c r="G1051" s="69"/>
    </row>
    <row r="1052" spans="1:7" x14ac:dyDescent="0.3">
      <c r="A1052" s="12" t="s">
        <v>757</v>
      </c>
      <c r="B1052" s="16" t="s">
        <v>5624</v>
      </c>
      <c r="C1052" s="85" t="s">
        <v>774</v>
      </c>
      <c r="D1052" s="48">
        <v>15</v>
      </c>
      <c r="E1052" s="52">
        <v>513.01574667169109</v>
      </c>
      <c r="F1052" s="52">
        <f t="shared" si="20"/>
        <v>1539.0472400150734</v>
      </c>
      <c r="G1052" s="69"/>
    </row>
    <row r="1053" spans="1:7" x14ac:dyDescent="0.3">
      <c r="A1053" s="12" t="s">
        <v>757</v>
      </c>
      <c r="B1053" s="16" t="s">
        <v>5625</v>
      </c>
      <c r="C1053" s="85" t="s">
        <v>775</v>
      </c>
      <c r="D1053" s="48">
        <v>15</v>
      </c>
      <c r="E1053" s="52">
        <v>964.08</v>
      </c>
      <c r="F1053" s="52">
        <f>1205*1.03</f>
        <v>1241.1500000000001</v>
      </c>
      <c r="G1053" s="69"/>
    </row>
    <row r="1054" spans="1:7" x14ac:dyDescent="0.3">
      <c r="A1054" s="12" t="s">
        <v>757</v>
      </c>
      <c r="B1054" s="16" t="s">
        <v>5626</v>
      </c>
      <c r="C1054" s="85" t="s">
        <v>776</v>
      </c>
      <c r="D1054" s="48">
        <v>15</v>
      </c>
      <c r="E1054" s="52">
        <v>513.01574667169109</v>
      </c>
      <c r="F1054" s="52">
        <f t="shared" si="20"/>
        <v>1539.0472400150734</v>
      </c>
      <c r="G1054" s="69"/>
    </row>
    <row r="1055" spans="1:7" x14ac:dyDescent="0.3">
      <c r="A1055" s="12" t="s">
        <v>757</v>
      </c>
      <c r="B1055" s="16" t="s">
        <v>5627</v>
      </c>
      <c r="C1055" s="85" t="s">
        <v>777</v>
      </c>
      <c r="D1055" s="48">
        <v>15</v>
      </c>
      <c r="E1055" s="52">
        <v>513.01574667169109</v>
      </c>
      <c r="F1055" s="52">
        <f t="shared" si="20"/>
        <v>1539.0472400150734</v>
      </c>
      <c r="G1055" s="69"/>
    </row>
    <row r="1056" spans="1:7" x14ac:dyDescent="0.3">
      <c r="A1056" s="12"/>
      <c r="B1056" s="16" t="s">
        <v>852</v>
      </c>
      <c r="C1056" s="84" t="s">
        <v>778</v>
      </c>
      <c r="D1056" s="48"/>
      <c r="E1056" s="52"/>
      <c r="F1056" s="52"/>
      <c r="G1056" s="69"/>
    </row>
    <row r="1057" spans="1:7" x14ac:dyDescent="0.3">
      <c r="A1057" s="12" t="s">
        <v>757</v>
      </c>
      <c r="B1057" s="16" t="s">
        <v>5628</v>
      </c>
      <c r="C1057" s="85" t="s">
        <v>779</v>
      </c>
      <c r="D1057" s="48">
        <v>15</v>
      </c>
      <c r="E1057" s="52">
        <v>513.01574667169109</v>
      </c>
      <c r="F1057" s="52">
        <f t="shared" si="20"/>
        <v>1539.0472400150734</v>
      </c>
      <c r="G1057" s="69"/>
    </row>
    <row r="1058" spans="1:7" x14ac:dyDescent="0.3">
      <c r="A1058" s="12" t="s">
        <v>757</v>
      </c>
      <c r="B1058" s="16" t="s">
        <v>5629</v>
      </c>
      <c r="C1058" s="85" t="s">
        <v>780</v>
      </c>
      <c r="D1058" s="48">
        <v>15</v>
      </c>
      <c r="E1058" s="52">
        <v>513.01574667169109</v>
      </c>
      <c r="F1058" s="52">
        <f t="shared" si="20"/>
        <v>1539.0472400150734</v>
      </c>
      <c r="G1058" s="69"/>
    </row>
    <row r="1059" spans="1:7" x14ac:dyDescent="0.3">
      <c r="A1059" s="12" t="s">
        <v>757</v>
      </c>
      <c r="B1059" s="16" t="s">
        <v>5630</v>
      </c>
      <c r="C1059" s="85" t="s">
        <v>781</v>
      </c>
      <c r="D1059" s="48">
        <v>15</v>
      </c>
      <c r="E1059" s="52">
        <v>513.01574667169109</v>
      </c>
      <c r="F1059" s="52">
        <f t="shared" si="20"/>
        <v>1539.0472400150734</v>
      </c>
      <c r="G1059" s="69"/>
    </row>
    <row r="1060" spans="1:7" x14ac:dyDescent="0.3">
      <c r="A1060" s="12" t="s">
        <v>757</v>
      </c>
      <c r="B1060" s="16" t="s">
        <v>5631</v>
      </c>
      <c r="C1060" s="85" t="s">
        <v>782</v>
      </c>
      <c r="D1060" s="48">
        <v>15</v>
      </c>
      <c r="E1060" s="52">
        <v>513.01574667169109</v>
      </c>
      <c r="F1060" s="52">
        <f t="shared" si="20"/>
        <v>1539.0472400150734</v>
      </c>
      <c r="G1060" s="69"/>
    </row>
    <row r="1061" spans="1:7" x14ac:dyDescent="0.3">
      <c r="A1061" s="12"/>
      <c r="B1061" s="16" t="s">
        <v>925</v>
      </c>
      <c r="C1061" s="84" t="s">
        <v>28</v>
      </c>
      <c r="D1061" s="86">
        <v>360</v>
      </c>
      <c r="E1061" s="13"/>
      <c r="F1061" s="13"/>
      <c r="G1061" s="69"/>
    </row>
    <row r="1062" spans="1:7" x14ac:dyDescent="0.3">
      <c r="A1062" s="10"/>
      <c r="B1062" s="16" t="s">
        <v>925</v>
      </c>
      <c r="C1062" s="16"/>
      <c r="D1062" s="15"/>
      <c r="E1062" s="13"/>
      <c r="F1062" s="13"/>
      <c r="G1062" s="69"/>
    </row>
    <row r="1063" spans="1:7" x14ac:dyDescent="0.3">
      <c r="A1063" s="10" t="s">
        <v>783</v>
      </c>
      <c r="B1063" s="16" t="s">
        <v>784</v>
      </c>
      <c r="C1063" s="19" t="s">
        <v>785</v>
      </c>
      <c r="D1063" s="5">
        <v>15</v>
      </c>
      <c r="E1063" s="52">
        <v>433.35</v>
      </c>
      <c r="F1063" s="52">
        <f>E1063*3</f>
        <v>1300.0500000000002</v>
      </c>
      <c r="G1063" s="69"/>
    </row>
    <row r="1064" spans="1:7" x14ac:dyDescent="0.3">
      <c r="A1064" s="10" t="s">
        <v>783</v>
      </c>
      <c r="B1064" s="16" t="s">
        <v>207</v>
      </c>
      <c r="C1064" s="19" t="s">
        <v>786</v>
      </c>
      <c r="D1064" s="5">
        <v>15</v>
      </c>
      <c r="E1064" s="52">
        <v>433.35</v>
      </c>
      <c r="F1064" s="52">
        <f t="shared" ref="F1064:F1079" si="21">E1064*3</f>
        <v>1300.0500000000002</v>
      </c>
      <c r="G1064" s="69"/>
    </row>
    <row r="1065" spans="1:7" x14ac:dyDescent="0.3">
      <c r="A1065" s="10" t="s">
        <v>783</v>
      </c>
      <c r="B1065" s="16" t="s">
        <v>253</v>
      </c>
      <c r="C1065" s="19" t="s">
        <v>787</v>
      </c>
      <c r="D1065" s="5">
        <v>15</v>
      </c>
      <c r="E1065" s="52">
        <v>433.35</v>
      </c>
      <c r="F1065" s="52">
        <f t="shared" si="21"/>
        <v>1300.0500000000002</v>
      </c>
      <c r="G1065" s="69"/>
    </row>
    <row r="1066" spans="1:7" x14ac:dyDescent="0.3">
      <c r="A1066" s="10" t="s">
        <v>783</v>
      </c>
      <c r="B1066" s="16" t="s">
        <v>758</v>
      </c>
      <c r="C1066" s="19" t="s">
        <v>788</v>
      </c>
      <c r="D1066" s="5">
        <v>15</v>
      </c>
      <c r="E1066" s="52">
        <v>361.12500000000006</v>
      </c>
      <c r="F1066" s="52">
        <f t="shared" si="21"/>
        <v>1083.3750000000002</v>
      </c>
      <c r="G1066" s="69"/>
    </row>
    <row r="1067" spans="1:7" x14ac:dyDescent="0.3">
      <c r="A1067" s="10" t="s">
        <v>783</v>
      </c>
      <c r="B1067" s="16" t="s">
        <v>789</v>
      </c>
      <c r="C1067" s="19" t="s">
        <v>790</v>
      </c>
      <c r="D1067" s="5">
        <v>15</v>
      </c>
      <c r="E1067" s="52">
        <v>481.5</v>
      </c>
      <c r="F1067" s="52">
        <f t="shared" si="21"/>
        <v>1444.5</v>
      </c>
      <c r="G1067" s="69"/>
    </row>
    <row r="1068" spans="1:7" x14ac:dyDescent="0.3">
      <c r="A1068" s="10" t="s">
        <v>783</v>
      </c>
      <c r="B1068" s="16" t="s">
        <v>791</v>
      </c>
      <c r="C1068" s="19" t="s">
        <v>792</v>
      </c>
      <c r="D1068" s="5">
        <v>15</v>
      </c>
      <c r="E1068" s="52">
        <v>481.5</v>
      </c>
      <c r="F1068" s="52">
        <f t="shared" si="21"/>
        <v>1444.5</v>
      </c>
      <c r="G1068" s="69"/>
    </row>
    <row r="1069" spans="1:7" x14ac:dyDescent="0.3">
      <c r="A1069" s="10" t="s">
        <v>783</v>
      </c>
      <c r="B1069" s="16" t="s">
        <v>793</v>
      </c>
      <c r="C1069" s="19" t="s">
        <v>794</v>
      </c>
      <c r="D1069" s="5">
        <v>15</v>
      </c>
      <c r="E1069" s="52">
        <v>481.5</v>
      </c>
      <c r="F1069" s="52">
        <f t="shared" si="21"/>
        <v>1444.5</v>
      </c>
      <c r="G1069" s="69"/>
    </row>
    <row r="1070" spans="1:7" x14ac:dyDescent="0.3">
      <c r="A1070" s="10" t="s">
        <v>783</v>
      </c>
      <c r="B1070" s="16" t="s">
        <v>219</v>
      </c>
      <c r="C1070" s="19" t="s">
        <v>220</v>
      </c>
      <c r="D1070" s="5">
        <v>15</v>
      </c>
      <c r="E1070" s="52">
        <v>481.5</v>
      </c>
      <c r="F1070" s="52">
        <f t="shared" si="21"/>
        <v>1444.5</v>
      </c>
      <c r="G1070" s="69"/>
    </row>
    <row r="1071" spans="1:7" x14ac:dyDescent="0.3">
      <c r="A1071" s="10"/>
      <c r="B1071" s="16" t="s">
        <v>5632</v>
      </c>
      <c r="C1071" s="19"/>
      <c r="D1071" s="19"/>
      <c r="E1071" s="52">
        <v>0</v>
      </c>
      <c r="F1071" s="52">
        <f t="shared" si="21"/>
        <v>0</v>
      </c>
      <c r="G1071" s="69"/>
    </row>
    <row r="1072" spans="1:7" x14ac:dyDescent="0.3">
      <c r="A1072" s="10" t="s">
        <v>783</v>
      </c>
      <c r="B1072" s="16" t="s">
        <v>795</v>
      </c>
      <c r="C1072" s="19" t="s">
        <v>796</v>
      </c>
      <c r="D1072" s="5">
        <v>15</v>
      </c>
      <c r="E1072" s="52">
        <v>433.35</v>
      </c>
      <c r="F1072" s="52">
        <f t="shared" si="21"/>
        <v>1300.0500000000002</v>
      </c>
      <c r="G1072" s="69"/>
    </row>
    <row r="1073" spans="1:7" x14ac:dyDescent="0.3">
      <c r="A1073" s="10" t="s">
        <v>783</v>
      </c>
      <c r="B1073" s="16" t="s">
        <v>797</v>
      </c>
      <c r="C1073" s="19" t="s">
        <v>798</v>
      </c>
      <c r="D1073" s="5">
        <v>15</v>
      </c>
      <c r="E1073" s="52">
        <v>433.35</v>
      </c>
      <c r="F1073" s="52">
        <f t="shared" si="21"/>
        <v>1300.0500000000002</v>
      </c>
      <c r="G1073" s="69"/>
    </row>
    <row r="1074" spans="1:7" x14ac:dyDescent="0.3">
      <c r="A1074" s="10" t="s">
        <v>783</v>
      </c>
      <c r="B1074" s="16" t="s">
        <v>799</v>
      </c>
      <c r="C1074" s="19" t="s">
        <v>800</v>
      </c>
      <c r="D1074" s="5">
        <v>15</v>
      </c>
      <c r="E1074" s="52">
        <v>433.35</v>
      </c>
      <c r="F1074" s="52">
        <f t="shared" si="21"/>
        <v>1300.0500000000002</v>
      </c>
      <c r="G1074" s="69"/>
    </row>
    <row r="1075" spans="1:7" x14ac:dyDescent="0.3">
      <c r="A1075" s="10" t="s">
        <v>783</v>
      </c>
      <c r="B1075" s="16" t="s">
        <v>801</v>
      </c>
      <c r="C1075" s="19" t="s">
        <v>802</v>
      </c>
      <c r="D1075" s="5">
        <v>15</v>
      </c>
      <c r="E1075" s="52">
        <v>433.35</v>
      </c>
      <c r="F1075" s="52">
        <f t="shared" si="21"/>
        <v>1300.0500000000002</v>
      </c>
      <c r="G1075" s="69"/>
    </row>
    <row r="1076" spans="1:7" x14ac:dyDescent="0.3">
      <c r="A1076" s="10" t="s">
        <v>783</v>
      </c>
      <c r="B1076" s="16" t="s">
        <v>803</v>
      </c>
      <c r="C1076" s="19" t="s">
        <v>804</v>
      </c>
      <c r="D1076" s="5">
        <v>15</v>
      </c>
      <c r="E1076" s="52">
        <v>481.5</v>
      </c>
      <c r="F1076" s="52">
        <f t="shared" si="21"/>
        <v>1444.5</v>
      </c>
      <c r="G1076" s="69"/>
    </row>
    <row r="1077" spans="1:7" x14ac:dyDescent="0.3">
      <c r="A1077" s="10" t="s">
        <v>783</v>
      </c>
      <c r="B1077" s="16" t="s">
        <v>805</v>
      </c>
      <c r="C1077" s="19" t="s">
        <v>806</v>
      </c>
      <c r="D1077" s="5">
        <v>15</v>
      </c>
      <c r="E1077" s="52">
        <v>481.5</v>
      </c>
      <c r="F1077" s="52">
        <f t="shared" si="21"/>
        <v>1444.5</v>
      </c>
      <c r="G1077" s="69"/>
    </row>
    <row r="1078" spans="1:7" x14ac:dyDescent="0.3">
      <c r="A1078" s="10" t="s">
        <v>783</v>
      </c>
      <c r="B1078" s="16" t="s">
        <v>807</v>
      </c>
      <c r="C1078" s="19" t="s">
        <v>808</v>
      </c>
      <c r="D1078" s="5">
        <v>15</v>
      </c>
      <c r="E1078" s="52">
        <v>481.5</v>
      </c>
      <c r="F1078" s="52">
        <f t="shared" si="21"/>
        <v>1444.5</v>
      </c>
      <c r="G1078" s="69"/>
    </row>
    <row r="1079" spans="1:7" x14ac:dyDescent="0.3">
      <c r="A1079" s="10" t="s">
        <v>783</v>
      </c>
      <c r="B1079" s="16" t="s">
        <v>809</v>
      </c>
      <c r="C1079" s="19" t="s">
        <v>810</v>
      </c>
      <c r="D1079" s="5">
        <v>15</v>
      </c>
      <c r="E1079" s="52">
        <v>481.5</v>
      </c>
      <c r="F1079" s="52">
        <f t="shared" si="21"/>
        <v>1444.5</v>
      </c>
      <c r="G1079" s="69"/>
    </row>
    <row r="1080" spans="1:7" x14ac:dyDescent="0.3">
      <c r="A1080" s="10"/>
      <c r="B1080" s="16" t="s">
        <v>925</v>
      </c>
      <c r="C1080" s="16"/>
      <c r="D1080" s="16"/>
      <c r="E1080" s="13"/>
      <c r="F1080" s="13"/>
      <c r="G1080" s="69"/>
    </row>
    <row r="1081" spans="1:7" x14ac:dyDescent="0.3">
      <c r="A1081" s="53" t="s">
        <v>5856</v>
      </c>
      <c r="B1081" s="72" t="s">
        <v>812</v>
      </c>
      <c r="C1081" s="87" t="s">
        <v>813</v>
      </c>
      <c r="D1081" s="73">
        <v>15</v>
      </c>
      <c r="E1081" s="52">
        <v>433.35</v>
      </c>
      <c r="F1081" s="52">
        <f>E1081*3</f>
        <v>1300.0500000000002</v>
      </c>
      <c r="G1081" s="69"/>
    </row>
    <row r="1082" spans="1:7" x14ac:dyDescent="0.3">
      <c r="A1082" s="53" t="s">
        <v>5856</v>
      </c>
      <c r="B1082" s="72" t="s">
        <v>814</v>
      </c>
      <c r="C1082" s="87" t="s">
        <v>815</v>
      </c>
      <c r="D1082" s="73">
        <v>15</v>
      </c>
      <c r="E1082" s="52">
        <v>433.35</v>
      </c>
      <c r="F1082" s="52">
        <f>E1082*3</f>
        <v>1300.0500000000002</v>
      </c>
      <c r="G1082" s="69"/>
    </row>
    <row r="1083" spans="1:7" x14ac:dyDescent="0.3">
      <c r="A1083" s="53" t="s">
        <v>5856</v>
      </c>
      <c r="B1083" s="72" t="s">
        <v>253</v>
      </c>
      <c r="C1083" s="87" t="s">
        <v>254</v>
      </c>
      <c r="D1083" s="73">
        <v>15</v>
      </c>
      <c r="E1083" s="52">
        <v>433.35</v>
      </c>
      <c r="F1083" s="52">
        <f>E1083*3</f>
        <v>1300.0500000000002</v>
      </c>
      <c r="G1083" s="69"/>
    </row>
    <row r="1084" spans="1:7" x14ac:dyDescent="0.3">
      <c r="A1084" s="53" t="s">
        <v>5856</v>
      </c>
      <c r="B1084" s="72" t="s">
        <v>758</v>
      </c>
      <c r="C1084" s="87" t="s">
        <v>163</v>
      </c>
      <c r="D1084" s="73">
        <v>15</v>
      </c>
      <c r="E1084" s="52">
        <v>361.12500000000006</v>
      </c>
      <c r="F1084" s="52">
        <f>E1084*3</f>
        <v>1083.3750000000002</v>
      </c>
      <c r="G1084" s="69"/>
    </row>
    <row r="1085" spans="1:7" x14ac:dyDescent="0.3">
      <c r="A1085" s="53"/>
      <c r="B1085" s="72"/>
      <c r="C1085" s="88" t="s">
        <v>134</v>
      </c>
      <c r="D1085" s="89"/>
      <c r="E1085" s="52"/>
      <c r="F1085" s="52"/>
      <c r="G1085" s="69"/>
    </row>
    <row r="1086" spans="1:7" x14ac:dyDescent="0.3">
      <c r="A1086" s="53" t="s">
        <v>5856</v>
      </c>
      <c r="B1086" s="72" t="s">
        <v>832</v>
      </c>
      <c r="C1086" s="87" t="s">
        <v>833</v>
      </c>
      <c r="D1086" s="73">
        <v>15</v>
      </c>
      <c r="E1086" s="52">
        <v>433.35</v>
      </c>
      <c r="F1086" s="52">
        <f>E1086*3</f>
        <v>1300.0500000000002</v>
      </c>
      <c r="G1086" s="69"/>
    </row>
    <row r="1087" spans="1:7" x14ac:dyDescent="0.3">
      <c r="A1087" s="53" t="s">
        <v>5856</v>
      </c>
      <c r="B1087" s="72" t="s">
        <v>834</v>
      </c>
      <c r="C1087" s="87" t="s">
        <v>5857</v>
      </c>
      <c r="D1087" s="73">
        <v>15</v>
      </c>
      <c r="E1087" s="52">
        <v>433.35</v>
      </c>
      <c r="F1087" s="52">
        <f>E1087*3</f>
        <v>1300.0500000000002</v>
      </c>
      <c r="G1087" s="69"/>
    </row>
    <row r="1088" spans="1:7" x14ac:dyDescent="0.3">
      <c r="A1088" s="53" t="s">
        <v>5856</v>
      </c>
      <c r="B1088" s="72" t="s">
        <v>836</v>
      </c>
      <c r="C1088" s="87" t="s">
        <v>837</v>
      </c>
      <c r="D1088" s="73">
        <v>15</v>
      </c>
      <c r="E1088" s="52">
        <v>433.35</v>
      </c>
      <c r="F1088" s="52">
        <f>E1088*3</f>
        <v>1300.0500000000002</v>
      </c>
      <c r="G1088" s="69"/>
    </row>
    <row r="1089" spans="1:7" x14ac:dyDescent="0.3">
      <c r="A1089" s="53" t="s">
        <v>5856</v>
      </c>
      <c r="B1089" s="72" t="s">
        <v>5858</v>
      </c>
      <c r="C1089" s="87" t="s">
        <v>839</v>
      </c>
      <c r="D1089" s="73">
        <v>15</v>
      </c>
      <c r="E1089" s="52">
        <v>433.35</v>
      </c>
      <c r="F1089" s="52">
        <f>E1089*3</f>
        <v>1300.0500000000002</v>
      </c>
      <c r="G1089" s="69"/>
    </row>
    <row r="1090" spans="1:7" x14ac:dyDescent="0.3">
      <c r="A1090" s="53"/>
      <c r="B1090" s="90"/>
      <c r="C1090" s="88" t="s">
        <v>143</v>
      </c>
      <c r="D1090" s="89"/>
      <c r="E1090" s="52"/>
      <c r="F1090" s="52"/>
      <c r="G1090" s="69"/>
    </row>
    <row r="1091" spans="1:7" x14ac:dyDescent="0.3">
      <c r="A1091" s="53" t="s">
        <v>5856</v>
      </c>
      <c r="B1091" s="91" t="s">
        <v>4699</v>
      </c>
      <c r="C1091" s="87" t="s">
        <v>819</v>
      </c>
      <c r="D1091" s="73">
        <v>15</v>
      </c>
      <c r="E1091" s="52">
        <v>481.5</v>
      </c>
      <c r="F1091" s="52">
        <f>E1091*3</f>
        <v>1444.5</v>
      </c>
      <c r="G1091" s="69"/>
    </row>
    <row r="1092" spans="1:7" x14ac:dyDescent="0.3">
      <c r="A1092" s="53" t="s">
        <v>5856</v>
      </c>
      <c r="B1092" s="91" t="s">
        <v>4700</v>
      </c>
      <c r="C1092" s="87" t="s">
        <v>821</v>
      </c>
      <c r="D1092" s="73">
        <v>15</v>
      </c>
      <c r="E1092" s="52">
        <v>481.5</v>
      </c>
      <c r="F1092" s="52">
        <f>E1092*3</f>
        <v>1444.5</v>
      </c>
      <c r="G1092" s="69"/>
    </row>
    <row r="1093" spans="1:7" x14ac:dyDescent="0.3">
      <c r="A1093" s="53" t="s">
        <v>5856</v>
      </c>
      <c r="B1093" s="91" t="s">
        <v>4701</v>
      </c>
      <c r="C1093" s="87" t="s">
        <v>5859</v>
      </c>
      <c r="D1093" s="73">
        <v>15</v>
      </c>
      <c r="E1093" s="52">
        <v>481.5</v>
      </c>
      <c r="F1093" s="52">
        <f>E1093*3</f>
        <v>1444.5</v>
      </c>
      <c r="G1093" s="69"/>
    </row>
    <row r="1094" spans="1:7" x14ac:dyDescent="0.3">
      <c r="A1094" s="53" t="s">
        <v>5856</v>
      </c>
      <c r="B1094" s="91" t="s">
        <v>219</v>
      </c>
      <c r="C1094" s="87" t="s">
        <v>220</v>
      </c>
      <c r="D1094" s="73" t="s">
        <v>5860</v>
      </c>
      <c r="E1094" s="52">
        <v>481.5</v>
      </c>
      <c r="F1094" s="52">
        <v>1444.5</v>
      </c>
      <c r="G1094" s="69"/>
    </row>
    <row r="1095" spans="1:7" x14ac:dyDescent="0.3">
      <c r="A1095" s="53"/>
      <c r="B1095" s="90"/>
      <c r="C1095" s="88" t="s">
        <v>5861</v>
      </c>
      <c r="D1095" s="89"/>
      <c r="E1095" s="52"/>
      <c r="F1095" s="52"/>
      <c r="G1095" s="69"/>
    </row>
    <row r="1096" spans="1:7" x14ac:dyDescent="0.3">
      <c r="A1096" s="53" t="s">
        <v>5856</v>
      </c>
      <c r="B1096" s="72" t="s">
        <v>5862</v>
      </c>
      <c r="C1096" s="87" t="s">
        <v>5863</v>
      </c>
      <c r="D1096" s="73">
        <v>15</v>
      </c>
      <c r="E1096" s="52">
        <v>481.5</v>
      </c>
      <c r="F1096" s="52">
        <f>E1096*3</f>
        <v>1444.5</v>
      </c>
      <c r="G1096" s="69"/>
    </row>
    <row r="1097" spans="1:7" x14ac:dyDescent="0.3">
      <c r="A1097" s="53" t="s">
        <v>5856</v>
      </c>
      <c r="B1097" s="72" t="s">
        <v>842</v>
      </c>
      <c r="C1097" s="87" t="s">
        <v>843</v>
      </c>
      <c r="D1097" s="73">
        <v>15</v>
      </c>
      <c r="E1097" s="52">
        <v>481.5</v>
      </c>
      <c r="F1097" s="52">
        <f>E1097*3</f>
        <v>1444.5</v>
      </c>
      <c r="G1097" s="69"/>
    </row>
    <row r="1098" spans="1:7" x14ac:dyDescent="0.3">
      <c r="A1098" s="53" t="s">
        <v>5856</v>
      </c>
      <c r="B1098" s="72" t="s">
        <v>844</v>
      </c>
      <c r="C1098" s="87" t="s">
        <v>5864</v>
      </c>
      <c r="D1098" s="73">
        <v>15</v>
      </c>
      <c r="E1098" s="52">
        <v>481.5</v>
      </c>
      <c r="F1098" s="52">
        <f>E1098*3</f>
        <v>1444.5</v>
      </c>
      <c r="G1098" s="69"/>
    </row>
    <row r="1099" spans="1:7" x14ac:dyDescent="0.3">
      <c r="A1099" s="53" t="s">
        <v>5856</v>
      </c>
      <c r="B1099" s="72" t="s">
        <v>846</v>
      </c>
      <c r="C1099" s="87" t="s">
        <v>847</v>
      </c>
      <c r="D1099" s="73">
        <v>15</v>
      </c>
      <c r="E1099" s="52">
        <v>481.5</v>
      </c>
      <c r="F1099" s="52">
        <f>E1099*3</f>
        <v>1444.5</v>
      </c>
      <c r="G1099" s="69"/>
    </row>
    <row r="1100" spans="1:7" x14ac:dyDescent="0.3">
      <c r="A1100" s="10"/>
      <c r="B1100" s="16"/>
      <c r="C1100" s="16"/>
      <c r="D1100" s="16"/>
      <c r="E1100" s="13"/>
      <c r="F1100" s="13"/>
      <c r="G1100" s="69"/>
    </row>
    <row r="1101" spans="1:7" x14ac:dyDescent="0.3">
      <c r="A1101" s="16" t="s">
        <v>811</v>
      </c>
      <c r="B1101" s="16" t="s">
        <v>812</v>
      </c>
      <c r="C1101" s="19" t="s">
        <v>813</v>
      </c>
      <c r="D1101" s="5">
        <v>15</v>
      </c>
      <c r="E1101" s="52">
        <v>433.35</v>
      </c>
      <c r="F1101" s="52">
        <f t="shared" ref="F1101:F1122" si="22">E1101*3</f>
        <v>1300.0500000000002</v>
      </c>
      <c r="G1101" s="69"/>
    </row>
    <row r="1102" spans="1:7" x14ac:dyDescent="0.3">
      <c r="A1102" s="16" t="s">
        <v>811</v>
      </c>
      <c r="B1102" s="16" t="s">
        <v>814</v>
      </c>
      <c r="C1102" s="19" t="s">
        <v>815</v>
      </c>
      <c r="D1102" s="5">
        <v>15</v>
      </c>
      <c r="E1102" s="52">
        <v>433.35</v>
      </c>
      <c r="F1102" s="52">
        <f t="shared" si="22"/>
        <v>1300.0500000000002</v>
      </c>
      <c r="G1102" s="69"/>
    </row>
    <row r="1103" spans="1:7" x14ac:dyDescent="0.3">
      <c r="A1103" s="16" t="s">
        <v>811</v>
      </c>
      <c r="B1103" s="16" t="s">
        <v>253</v>
      </c>
      <c r="C1103" s="19" t="s">
        <v>816</v>
      </c>
      <c r="D1103" s="5">
        <v>15</v>
      </c>
      <c r="E1103" s="52">
        <v>433.35</v>
      </c>
      <c r="F1103" s="52">
        <f t="shared" si="22"/>
        <v>1300.0500000000002</v>
      </c>
      <c r="G1103" s="69"/>
    </row>
    <row r="1104" spans="1:7" x14ac:dyDescent="0.3">
      <c r="A1104" s="16" t="s">
        <v>811</v>
      </c>
      <c r="B1104" s="16" t="s">
        <v>758</v>
      </c>
      <c r="C1104" s="19" t="s">
        <v>817</v>
      </c>
      <c r="D1104" s="5">
        <v>15</v>
      </c>
      <c r="E1104" s="52">
        <v>361.12500000000006</v>
      </c>
      <c r="F1104" s="52">
        <f t="shared" si="22"/>
        <v>1083.3750000000002</v>
      </c>
      <c r="G1104" s="69"/>
    </row>
    <row r="1105" spans="1:7" x14ac:dyDescent="0.3">
      <c r="A1105" s="16" t="s">
        <v>811</v>
      </c>
      <c r="B1105" s="16" t="s">
        <v>4699</v>
      </c>
      <c r="C1105" s="19" t="s">
        <v>819</v>
      </c>
      <c r="D1105" s="5">
        <v>15</v>
      </c>
      <c r="E1105" s="52">
        <v>481.5</v>
      </c>
      <c r="F1105" s="52">
        <f t="shared" si="22"/>
        <v>1444.5</v>
      </c>
      <c r="G1105" s="69"/>
    </row>
    <row r="1106" spans="1:7" x14ac:dyDescent="0.3">
      <c r="A1106" s="16" t="s">
        <v>811</v>
      </c>
      <c r="B1106" s="16" t="s">
        <v>4700</v>
      </c>
      <c r="C1106" s="19" t="s">
        <v>821</v>
      </c>
      <c r="D1106" s="5">
        <v>15</v>
      </c>
      <c r="E1106" s="52">
        <v>481.5</v>
      </c>
      <c r="F1106" s="52">
        <f t="shared" si="22"/>
        <v>1444.5</v>
      </c>
      <c r="G1106" s="69"/>
    </row>
    <row r="1107" spans="1:7" x14ac:dyDescent="0.3">
      <c r="A1107" s="16" t="s">
        <v>811</v>
      </c>
      <c r="B1107" s="16" t="s">
        <v>4701</v>
      </c>
      <c r="C1107" s="19" t="s">
        <v>823</v>
      </c>
      <c r="D1107" s="5">
        <v>15</v>
      </c>
      <c r="E1107" s="52">
        <v>481.5</v>
      </c>
      <c r="F1107" s="52">
        <f t="shared" si="22"/>
        <v>1444.5</v>
      </c>
      <c r="G1107" s="69"/>
    </row>
    <row r="1108" spans="1:7" x14ac:dyDescent="0.3">
      <c r="A1108" s="16" t="s">
        <v>811</v>
      </c>
      <c r="B1108" s="16" t="s">
        <v>219</v>
      </c>
      <c r="C1108" s="19" t="s">
        <v>824</v>
      </c>
      <c r="D1108" s="5">
        <v>15</v>
      </c>
      <c r="E1108" s="52">
        <v>481.5</v>
      </c>
      <c r="F1108" s="52">
        <f t="shared" si="22"/>
        <v>1444.5</v>
      </c>
      <c r="G1108" s="69"/>
    </row>
    <row r="1109" spans="1:7" x14ac:dyDescent="0.3">
      <c r="A1109" s="16" t="s">
        <v>811</v>
      </c>
      <c r="B1109" s="16" t="s">
        <v>825</v>
      </c>
      <c r="C1109" s="19" t="s">
        <v>826</v>
      </c>
      <c r="D1109" s="5">
        <v>15</v>
      </c>
      <c r="E1109" s="52">
        <v>529.65000000000009</v>
      </c>
      <c r="F1109" s="52">
        <f t="shared" si="22"/>
        <v>1588.9500000000003</v>
      </c>
      <c r="G1109" s="69"/>
    </row>
    <row r="1110" spans="1:7" x14ac:dyDescent="0.3">
      <c r="A1110" s="16" t="s">
        <v>811</v>
      </c>
      <c r="B1110" s="16" t="s">
        <v>827</v>
      </c>
      <c r="C1110" s="19" t="s">
        <v>828</v>
      </c>
      <c r="D1110" s="5">
        <v>15</v>
      </c>
      <c r="E1110" s="52">
        <v>529.65000000000009</v>
      </c>
      <c r="F1110" s="52">
        <f t="shared" si="22"/>
        <v>1588.9500000000003</v>
      </c>
      <c r="G1110" s="69"/>
    </row>
    <row r="1111" spans="1:7" x14ac:dyDescent="0.3">
      <c r="A1111" s="16" t="s">
        <v>811</v>
      </c>
      <c r="B1111" s="16" t="s">
        <v>829</v>
      </c>
      <c r="C1111" s="19" t="s">
        <v>830</v>
      </c>
      <c r="D1111" s="5">
        <v>15</v>
      </c>
      <c r="E1111" s="52">
        <v>529.65000000000009</v>
      </c>
      <c r="F1111" s="52">
        <f t="shared" si="22"/>
        <v>1588.9500000000003</v>
      </c>
      <c r="G1111" s="69"/>
    </row>
    <row r="1112" spans="1:7" x14ac:dyDescent="0.3">
      <c r="A1112" s="16" t="s">
        <v>811</v>
      </c>
      <c r="B1112" s="16" t="s">
        <v>234</v>
      </c>
      <c r="C1112" s="19" t="s">
        <v>831</v>
      </c>
      <c r="D1112" s="5">
        <v>15</v>
      </c>
      <c r="E1112" s="52">
        <v>529.65000000000009</v>
      </c>
      <c r="F1112" s="52">
        <f t="shared" si="22"/>
        <v>1588.9500000000003</v>
      </c>
      <c r="G1112" s="69"/>
    </row>
    <row r="1113" spans="1:7" x14ac:dyDescent="0.3">
      <c r="A1113" s="10"/>
      <c r="B1113" s="16" t="s">
        <v>5632</v>
      </c>
      <c r="C1113" s="19"/>
      <c r="D1113" s="19"/>
      <c r="E1113" s="52"/>
      <c r="F1113" s="52"/>
      <c r="G1113" s="69"/>
    </row>
    <row r="1114" spans="1:7" x14ac:dyDescent="0.3">
      <c r="A1114" s="12" t="s">
        <v>811</v>
      </c>
      <c r="B1114" s="16" t="s">
        <v>832</v>
      </c>
      <c r="C1114" s="19" t="s">
        <v>833</v>
      </c>
      <c r="D1114" s="5">
        <v>15</v>
      </c>
      <c r="E1114" s="52">
        <v>433.35</v>
      </c>
      <c r="F1114" s="52">
        <f t="shared" si="22"/>
        <v>1300.0500000000002</v>
      </c>
      <c r="G1114" s="69"/>
    </row>
    <row r="1115" spans="1:7" x14ac:dyDescent="0.3">
      <c r="A1115" s="12" t="s">
        <v>811</v>
      </c>
      <c r="B1115" s="16" t="s">
        <v>834</v>
      </c>
      <c r="C1115" s="19" t="s">
        <v>835</v>
      </c>
      <c r="D1115" s="5">
        <v>15</v>
      </c>
      <c r="E1115" s="52">
        <v>433.35</v>
      </c>
      <c r="F1115" s="52">
        <f t="shared" si="22"/>
        <v>1300.0500000000002</v>
      </c>
      <c r="G1115" s="69"/>
    </row>
    <row r="1116" spans="1:7" x14ac:dyDescent="0.3">
      <c r="A1116" s="12" t="s">
        <v>811</v>
      </c>
      <c r="B1116" s="16" t="s">
        <v>836</v>
      </c>
      <c r="C1116" s="19" t="s">
        <v>837</v>
      </c>
      <c r="D1116" s="5">
        <v>15</v>
      </c>
      <c r="E1116" s="52">
        <v>433.35</v>
      </c>
      <c r="F1116" s="52">
        <f t="shared" si="22"/>
        <v>1300.0500000000002</v>
      </c>
      <c r="G1116" s="69"/>
    </row>
    <row r="1117" spans="1:7" x14ac:dyDescent="0.3">
      <c r="A1117" s="12" t="s">
        <v>811</v>
      </c>
      <c r="B1117" s="16" t="s">
        <v>838</v>
      </c>
      <c r="C1117" s="19" t="s">
        <v>839</v>
      </c>
      <c r="D1117" s="5">
        <v>15</v>
      </c>
      <c r="E1117" s="52">
        <v>433.35</v>
      </c>
      <c r="F1117" s="52">
        <f t="shared" si="22"/>
        <v>1300.0500000000002</v>
      </c>
      <c r="G1117" s="69"/>
    </row>
    <row r="1118" spans="1:7" x14ac:dyDescent="0.3">
      <c r="A1118" s="12" t="s">
        <v>811</v>
      </c>
      <c r="B1118" s="16" t="s">
        <v>840</v>
      </c>
      <c r="C1118" s="19" t="s">
        <v>841</v>
      </c>
      <c r="D1118" s="5">
        <v>15</v>
      </c>
      <c r="E1118" s="52">
        <v>481.5</v>
      </c>
      <c r="F1118" s="52">
        <f t="shared" si="22"/>
        <v>1444.5</v>
      </c>
      <c r="G1118" s="69"/>
    </row>
    <row r="1119" spans="1:7" x14ac:dyDescent="0.3">
      <c r="A1119" s="12" t="s">
        <v>811</v>
      </c>
      <c r="B1119" s="16" t="s">
        <v>842</v>
      </c>
      <c r="C1119" s="19" t="s">
        <v>843</v>
      </c>
      <c r="D1119" s="5">
        <v>15</v>
      </c>
      <c r="E1119" s="52">
        <v>481.5</v>
      </c>
      <c r="F1119" s="52">
        <f t="shared" si="22"/>
        <v>1444.5</v>
      </c>
      <c r="G1119" s="69"/>
    </row>
    <row r="1120" spans="1:7" x14ac:dyDescent="0.3">
      <c r="A1120" s="12" t="s">
        <v>811</v>
      </c>
      <c r="B1120" s="16" t="s">
        <v>844</v>
      </c>
      <c r="C1120" s="19" t="s">
        <v>845</v>
      </c>
      <c r="D1120" s="5">
        <v>15</v>
      </c>
      <c r="E1120" s="52">
        <v>481.5</v>
      </c>
      <c r="F1120" s="52">
        <f t="shared" si="22"/>
        <v>1444.5</v>
      </c>
      <c r="G1120" s="69"/>
    </row>
    <row r="1121" spans="1:7" x14ac:dyDescent="0.3">
      <c r="A1121" s="12" t="s">
        <v>811</v>
      </c>
      <c r="B1121" s="16" t="s">
        <v>846</v>
      </c>
      <c r="C1121" s="19" t="s">
        <v>847</v>
      </c>
      <c r="D1121" s="5">
        <v>15</v>
      </c>
      <c r="E1121" s="52">
        <v>481.5</v>
      </c>
      <c r="F1121" s="52">
        <f t="shared" si="22"/>
        <v>1444.5</v>
      </c>
      <c r="G1121" s="69"/>
    </row>
    <row r="1122" spans="1:7" x14ac:dyDescent="0.3">
      <c r="A1122" s="12" t="s">
        <v>811</v>
      </c>
      <c r="B1122" s="16" t="s">
        <v>848</v>
      </c>
      <c r="C1122" s="19" t="s">
        <v>849</v>
      </c>
      <c r="D1122" s="5">
        <v>60</v>
      </c>
      <c r="E1122" s="52">
        <v>2118.6000000000004</v>
      </c>
      <c r="F1122" s="52">
        <f t="shared" si="22"/>
        <v>6355.8000000000011</v>
      </c>
      <c r="G1122" s="69"/>
    </row>
    <row r="1123" spans="1:7" x14ac:dyDescent="0.3">
      <c r="A1123" s="10"/>
      <c r="B1123" s="16"/>
      <c r="C1123" s="16"/>
      <c r="D1123" s="15"/>
      <c r="E1123" s="13"/>
      <c r="F1123" s="13"/>
    </row>
    <row r="1124" spans="1:7" x14ac:dyDescent="0.3">
      <c r="A1124" s="53" t="s">
        <v>5865</v>
      </c>
      <c r="B1124" s="54" t="s">
        <v>633</v>
      </c>
      <c r="C1124" s="53" t="s">
        <v>634</v>
      </c>
      <c r="D1124" s="54">
        <v>30</v>
      </c>
      <c r="E1124" s="55">
        <v>1123.5</v>
      </c>
      <c r="F1124" s="52">
        <f>E1124*3</f>
        <v>3370.5</v>
      </c>
    </row>
    <row r="1125" spans="1:7" x14ac:dyDescent="0.3">
      <c r="A1125" s="53" t="s">
        <v>5865</v>
      </c>
      <c r="B1125" s="54" t="s">
        <v>635</v>
      </c>
      <c r="C1125" s="53" t="s">
        <v>636</v>
      </c>
      <c r="D1125" s="54">
        <v>30</v>
      </c>
      <c r="E1125" s="55">
        <v>1123.5</v>
      </c>
      <c r="F1125" s="52">
        <f t="shared" ref="F1125:F1141" si="23">E1125*3</f>
        <v>3370.5</v>
      </c>
    </row>
    <row r="1126" spans="1:7" x14ac:dyDescent="0.3">
      <c r="A1126" s="53"/>
      <c r="B1126" s="54" t="s">
        <v>5866</v>
      </c>
      <c r="C1126" s="53"/>
      <c r="D1126" s="54"/>
      <c r="E1126" s="55"/>
      <c r="F1126" s="52"/>
    </row>
    <row r="1127" spans="1:7" x14ac:dyDescent="0.3">
      <c r="A1127" s="53"/>
      <c r="B1127" s="54" t="s">
        <v>1</v>
      </c>
      <c r="C1127" s="53" t="s">
        <v>5867</v>
      </c>
      <c r="D1127" s="54"/>
      <c r="E1127" s="55"/>
      <c r="F1127" s="52"/>
    </row>
    <row r="1128" spans="1:7" x14ac:dyDescent="0.3">
      <c r="A1128" s="53" t="s">
        <v>5865</v>
      </c>
      <c r="B1128" s="54" t="s">
        <v>637</v>
      </c>
      <c r="C1128" s="53" t="s">
        <v>638</v>
      </c>
      <c r="D1128" s="54">
        <v>30</v>
      </c>
      <c r="E1128" s="55">
        <v>1123.5</v>
      </c>
      <c r="F1128" s="52">
        <f t="shared" si="23"/>
        <v>3370.5</v>
      </c>
    </row>
    <row r="1129" spans="1:7" x14ac:dyDescent="0.3">
      <c r="A1129" s="53" t="s">
        <v>5865</v>
      </c>
      <c r="B1129" s="54" t="s">
        <v>639</v>
      </c>
      <c r="C1129" s="53" t="s">
        <v>640</v>
      </c>
      <c r="D1129" s="54">
        <v>30</v>
      </c>
      <c r="E1129" s="55">
        <v>1123.5</v>
      </c>
      <c r="F1129" s="52">
        <f t="shared" si="23"/>
        <v>3370.5</v>
      </c>
    </row>
    <row r="1130" spans="1:7" x14ac:dyDescent="0.3">
      <c r="A1130" s="53"/>
      <c r="B1130" s="54" t="s">
        <v>5868</v>
      </c>
      <c r="C1130" s="53"/>
      <c r="D1130" s="54"/>
      <c r="E1130" s="55"/>
      <c r="F1130" s="52"/>
    </row>
    <row r="1131" spans="1:7" x14ac:dyDescent="0.3">
      <c r="A1131" s="53" t="s">
        <v>5865</v>
      </c>
      <c r="B1131" s="54" t="s">
        <v>646</v>
      </c>
      <c r="C1131" s="53" t="s">
        <v>5869</v>
      </c>
      <c r="D1131" s="54">
        <v>120</v>
      </c>
      <c r="E1131" s="55">
        <v>5778.0000000000009</v>
      </c>
      <c r="F1131" s="52">
        <f t="shared" si="23"/>
        <v>17334.000000000004</v>
      </c>
    </row>
    <row r="1132" spans="1:7" x14ac:dyDescent="0.3">
      <c r="A1132" s="53"/>
      <c r="B1132" s="54" t="s">
        <v>5870</v>
      </c>
      <c r="C1132" s="53"/>
      <c r="D1132" s="54"/>
      <c r="E1132" s="55"/>
      <c r="F1132" s="52"/>
    </row>
    <row r="1133" spans="1:7" x14ac:dyDescent="0.3">
      <c r="A1133" s="53"/>
      <c r="B1133" s="54"/>
      <c r="C1133" s="53"/>
      <c r="D1133" s="54"/>
      <c r="E1133" s="55"/>
      <c r="F1133" s="52"/>
    </row>
    <row r="1134" spans="1:7" x14ac:dyDescent="0.3">
      <c r="A1134" s="53" t="s">
        <v>5871</v>
      </c>
      <c r="B1134" s="54" t="s">
        <v>623</v>
      </c>
      <c r="C1134" s="53" t="s">
        <v>624</v>
      </c>
      <c r="D1134" s="54">
        <v>30</v>
      </c>
      <c r="E1134" s="55">
        <v>1123.5</v>
      </c>
      <c r="F1134" s="52">
        <f t="shared" si="23"/>
        <v>3370.5</v>
      </c>
    </row>
    <row r="1135" spans="1:7" x14ac:dyDescent="0.3">
      <c r="A1135" s="53" t="s">
        <v>5871</v>
      </c>
      <c r="B1135" s="54" t="s">
        <v>625</v>
      </c>
      <c r="C1135" s="53" t="s">
        <v>5872</v>
      </c>
      <c r="D1135" s="54">
        <v>30</v>
      </c>
      <c r="E1135" s="55">
        <v>1123.5</v>
      </c>
      <c r="F1135" s="52">
        <f t="shared" si="23"/>
        <v>3370.5</v>
      </c>
    </row>
    <row r="1136" spans="1:7" x14ac:dyDescent="0.3">
      <c r="A1136" s="53"/>
      <c r="B1136" s="54" t="s">
        <v>5870</v>
      </c>
      <c r="C1136" s="53"/>
      <c r="D1136" s="54"/>
      <c r="E1136" s="55"/>
      <c r="F1136" s="52"/>
    </row>
    <row r="1137" spans="1:6" x14ac:dyDescent="0.3">
      <c r="A1137" s="53"/>
      <c r="B1137" s="54" t="s">
        <v>5866</v>
      </c>
      <c r="C1137" s="53"/>
      <c r="D1137" s="54"/>
      <c r="E1137" s="55"/>
      <c r="F1137" s="52"/>
    </row>
    <row r="1138" spans="1:6" x14ac:dyDescent="0.3">
      <c r="A1138" s="53" t="s">
        <v>5871</v>
      </c>
      <c r="B1138" s="54" t="s">
        <v>627</v>
      </c>
      <c r="C1138" s="53" t="s">
        <v>5873</v>
      </c>
      <c r="D1138" s="54">
        <v>30</v>
      </c>
      <c r="E1138" s="55">
        <v>1123.5</v>
      </c>
      <c r="F1138" s="52">
        <f t="shared" si="23"/>
        <v>3370.5</v>
      </c>
    </row>
    <row r="1139" spans="1:6" x14ac:dyDescent="0.3">
      <c r="A1139" s="53" t="s">
        <v>5871</v>
      </c>
      <c r="B1139" s="54" t="s">
        <v>629</v>
      </c>
      <c r="C1139" s="53" t="s">
        <v>5874</v>
      </c>
      <c r="D1139" s="54">
        <v>30</v>
      </c>
      <c r="E1139" s="55">
        <v>1123.5</v>
      </c>
      <c r="F1139" s="52">
        <f t="shared" si="23"/>
        <v>3370.5</v>
      </c>
    </row>
    <row r="1140" spans="1:6" x14ac:dyDescent="0.3">
      <c r="A1140" s="53"/>
      <c r="B1140" s="54" t="s">
        <v>5868</v>
      </c>
      <c r="C1140" s="53"/>
      <c r="D1140" s="54"/>
      <c r="E1140" s="55"/>
      <c r="F1140" s="52"/>
    </row>
    <row r="1141" spans="1:6" x14ac:dyDescent="0.3">
      <c r="A1141" s="53" t="s">
        <v>5871</v>
      </c>
      <c r="B1141" s="54" t="s">
        <v>642</v>
      </c>
      <c r="C1141" s="53" t="s">
        <v>5875</v>
      </c>
      <c r="D1141" s="54">
        <v>120</v>
      </c>
      <c r="E1141" s="55">
        <v>5778.0000000000009</v>
      </c>
      <c r="F1141" s="52">
        <f t="shared" si="23"/>
        <v>17334.000000000004</v>
      </c>
    </row>
    <row r="1142" spans="1:6" x14ac:dyDescent="0.3">
      <c r="A1142" s="53"/>
      <c r="B1142" s="54"/>
      <c r="C1142" s="53"/>
      <c r="D1142" s="54"/>
      <c r="E1142" s="55"/>
      <c r="F1142" s="52"/>
    </row>
    <row r="1143" spans="1:6" x14ac:dyDescent="0.3">
      <c r="A1143" s="3" t="s">
        <v>850</v>
      </c>
      <c r="B1143" s="3" t="s">
        <v>1</v>
      </c>
      <c r="C1143" s="3" t="s">
        <v>2</v>
      </c>
      <c r="D1143" s="3" t="s">
        <v>3</v>
      </c>
      <c r="E1143" s="92" t="s">
        <v>555</v>
      </c>
      <c r="F1143" s="92" t="s">
        <v>851</v>
      </c>
    </row>
    <row r="1144" spans="1:6" x14ac:dyDescent="0.3">
      <c r="A1144" s="12" t="s">
        <v>856</v>
      </c>
      <c r="B1144" s="12" t="s">
        <v>857</v>
      </c>
      <c r="C1144" s="25" t="s">
        <v>858</v>
      </c>
      <c r="D1144" s="12">
        <v>240</v>
      </c>
      <c r="E1144" s="55">
        <v>4160</v>
      </c>
      <c r="F1144" s="55">
        <f>4000*1.04</f>
        <v>4160</v>
      </c>
    </row>
    <row r="1145" spans="1:6" x14ac:dyDescent="0.3">
      <c r="A1145" s="12"/>
      <c r="B1145" s="12" t="s">
        <v>859</v>
      </c>
      <c r="C1145" s="25" t="s">
        <v>860</v>
      </c>
      <c r="D1145" s="12">
        <v>240</v>
      </c>
      <c r="E1145" s="55">
        <v>2080</v>
      </c>
      <c r="F1145" s="55">
        <f t="shared" ref="F1145" si="24">2000*1.04</f>
        <v>2080</v>
      </c>
    </row>
    <row r="1146" spans="1:6" x14ac:dyDescent="0.3">
      <c r="A1146" s="12" t="s">
        <v>861</v>
      </c>
      <c r="B1146" s="12" t="s">
        <v>862</v>
      </c>
      <c r="C1146" s="12" t="s">
        <v>863</v>
      </c>
      <c r="D1146" s="12">
        <v>360</v>
      </c>
      <c r="E1146" s="55">
        <v>4160</v>
      </c>
      <c r="F1146" s="55">
        <f t="shared" ref="F1146" si="25">4000*1.04</f>
        <v>4160</v>
      </c>
    </row>
    <row r="1147" spans="1:6" x14ac:dyDescent="0.3">
      <c r="A1147" s="12"/>
      <c r="B1147" s="12" t="s">
        <v>864</v>
      </c>
      <c r="C1147" s="12" t="s">
        <v>865</v>
      </c>
      <c r="D1147" s="12">
        <v>360</v>
      </c>
      <c r="E1147" s="55">
        <v>2080</v>
      </c>
      <c r="F1147" s="55">
        <f t="shared" ref="F1147" si="26">2000*1.04</f>
        <v>2080</v>
      </c>
    </row>
    <row r="1148" spans="1:6" x14ac:dyDescent="0.3">
      <c r="A1148" s="12" t="s">
        <v>866</v>
      </c>
      <c r="B1148" s="12" t="s">
        <v>867</v>
      </c>
      <c r="C1148" s="25" t="s">
        <v>868</v>
      </c>
      <c r="D1148" s="12">
        <v>240</v>
      </c>
      <c r="E1148" s="55">
        <v>4160</v>
      </c>
      <c r="F1148" s="55">
        <f>4000*1.04</f>
        <v>4160</v>
      </c>
    </row>
    <row r="1149" spans="1:6" x14ac:dyDescent="0.3">
      <c r="A1149" s="12"/>
      <c r="B1149" s="12" t="s">
        <v>869</v>
      </c>
      <c r="C1149" s="25" t="s">
        <v>870</v>
      </c>
      <c r="D1149" s="12">
        <v>240</v>
      </c>
      <c r="E1149" s="55">
        <v>2080</v>
      </c>
      <c r="F1149" s="55">
        <f t="shared" ref="F1149" si="27">2000*1.04</f>
        <v>2080</v>
      </c>
    </row>
    <row r="1150" spans="1:6" x14ac:dyDescent="0.3">
      <c r="A1150" s="12" t="s">
        <v>871</v>
      </c>
      <c r="B1150" s="12" t="s">
        <v>872</v>
      </c>
      <c r="C1150" s="12" t="s">
        <v>873</v>
      </c>
      <c r="D1150" s="12">
        <v>360</v>
      </c>
      <c r="E1150" s="55">
        <v>4160</v>
      </c>
      <c r="F1150" s="55">
        <f>4000*1.04</f>
        <v>4160</v>
      </c>
    </row>
    <row r="1151" spans="1:6" x14ac:dyDescent="0.3">
      <c r="A1151" s="12"/>
      <c r="B1151" s="12" t="s">
        <v>874</v>
      </c>
      <c r="C1151" s="12" t="s">
        <v>875</v>
      </c>
      <c r="D1151" s="12">
        <v>360</v>
      </c>
      <c r="E1151" s="55">
        <v>2080</v>
      </c>
      <c r="F1151" s="55">
        <f t="shared" ref="F1151" si="28">2000*1.04</f>
        <v>2080</v>
      </c>
    </row>
    <row r="1152" spans="1:6" x14ac:dyDescent="0.3">
      <c r="A1152" s="12" t="s">
        <v>876</v>
      </c>
      <c r="B1152" s="12" t="s">
        <v>877</v>
      </c>
      <c r="C1152" s="25" t="s">
        <v>878</v>
      </c>
      <c r="D1152" s="12">
        <v>240</v>
      </c>
      <c r="E1152" s="55">
        <v>4160</v>
      </c>
      <c r="F1152" s="55">
        <f>4000*1.04</f>
        <v>4160</v>
      </c>
    </row>
    <row r="1153" spans="1:6" x14ac:dyDescent="0.3">
      <c r="A1153" s="12"/>
      <c r="B1153" s="12" t="s">
        <v>879</v>
      </c>
      <c r="C1153" s="25" t="s">
        <v>880</v>
      </c>
      <c r="D1153" s="12">
        <v>240</v>
      </c>
      <c r="E1153" s="55">
        <v>2080</v>
      </c>
      <c r="F1153" s="55">
        <f t="shared" ref="F1153" si="29">2000*1.04</f>
        <v>2080</v>
      </c>
    </row>
    <row r="1154" spans="1:6" x14ac:dyDescent="0.3">
      <c r="A1154" s="12" t="s">
        <v>881</v>
      </c>
      <c r="B1154" s="12" t="s">
        <v>882</v>
      </c>
      <c r="C1154" s="12" t="s">
        <v>883</v>
      </c>
      <c r="D1154" s="12">
        <v>360</v>
      </c>
      <c r="E1154" s="55">
        <v>4160</v>
      </c>
      <c r="F1154" s="55">
        <f>4000*1.04</f>
        <v>4160</v>
      </c>
    </row>
    <row r="1155" spans="1:6" x14ac:dyDescent="0.3">
      <c r="A1155" s="12"/>
      <c r="B1155" s="12" t="s">
        <v>884</v>
      </c>
      <c r="C1155" s="12" t="s">
        <v>885</v>
      </c>
      <c r="D1155" s="12">
        <v>360</v>
      </c>
      <c r="E1155" s="55">
        <v>2080</v>
      </c>
      <c r="F1155" s="55">
        <f t="shared" ref="F1155" si="30">2000*1.04</f>
        <v>2080</v>
      </c>
    </row>
    <row r="1156" spans="1:6" x14ac:dyDescent="0.3">
      <c r="A1156" s="12" t="s">
        <v>886</v>
      </c>
      <c r="B1156" s="12" t="s">
        <v>887</v>
      </c>
      <c r="C1156" s="25" t="s">
        <v>888</v>
      </c>
      <c r="D1156" s="12">
        <v>240</v>
      </c>
      <c r="E1156" s="55">
        <v>4160</v>
      </c>
      <c r="F1156" s="55">
        <f>4000*1.04</f>
        <v>4160</v>
      </c>
    </row>
    <row r="1157" spans="1:6" x14ac:dyDescent="0.3">
      <c r="A1157" s="12"/>
      <c r="B1157" s="12" t="s">
        <v>889</v>
      </c>
      <c r="C1157" s="12" t="s">
        <v>890</v>
      </c>
      <c r="D1157" s="12">
        <v>240</v>
      </c>
      <c r="E1157" s="55">
        <v>2080</v>
      </c>
      <c r="F1157" s="55">
        <f t="shared" ref="F1157" si="31">2000*1.04</f>
        <v>2080</v>
      </c>
    </row>
    <row r="1158" spans="1:6" x14ac:dyDescent="0.3">
      <c r="A1158" s="12"/>
      <c r="B1158" s="12" t="s">
        <v>891</v>
      </c>
      <c r="C1158" s="12" t="s">
        <v>892</v>
      </c>
      <c r="D1158" s="129" t="s">
        <v>893</v>
      </c>
      <c r="E1158" s="55"/>
      <c r="F1158" s="93"/>
    </row>
    <row r="1159" spans="1:6" x14ac:dyDescent="0.3">
      <c r="A1159" s="12"/>
      <c r="B1159" s="12" t="s">
        <v>894</v>
      </c>
      <c r="C1159" s="12" t="s">
        <v>895</v>
      </c>
      <c r="D1159" s="129"/>
      <c r="E1159" s="55"/>
      <c r="F1159" s="93"/>
    </row>
    <row r="1160" spans="1:6" x14ac:dyDescent="0.3">
      <c r="A1160" s="12" t="s">
        <v>896</v>
      </c>
      <c r="B1160" s="12" t="s">
        <v>897</v>
      </c>
      <c r="C1160" s="12" t="s">
        <v>898</v>
      </c>
      <c r="D1160" s="12">
        <v>360</v>
      </c>
      <c r="E1160" s="55">
        <v>4160</v>
      </c>
      <c r="F1160" s="55">
        <f>4000*1.04</f>
        <v>4160</v>
      </c>
    </row>
    <row r="1161" spans="1:6" x14ac:dyDescent="0.3">
      <c r="A1161" s="12"/>
      <c r="B1161" s="12" t="s">
        <v>899</v>
      </c>
      <c r="C1161" s="12" t="s">
        <v>900</v>
      </c>
      <c r="D1161" s="12">
        <v>360</v>
      </c>
      <c r="E1161" s="55">
        <v>2080</v>
      </c>
      <c r="F1161" s="55">
        <f t="shared" ref="F1161" si="32">2000*1.04</f>
        <v>2080</v>
      </c>
    </row>
    <row r="1162" spans="1:6" x14ac:dyDescent="0.3">
      <c r="A1162" s="12"/>
      <c r="B1162" s="12" t="s">
        <v>891</v>
      </c>
      <c r="C1162" s="12" t="s">
        <v>892</v>
      </c>
      <c r="D1162" s="130" t="s">
        <v>893</v>
      </c>
      <c r="E1162" s="55"/>
      <c r="F1162" s="55"/>
    </row>
    <row r="1163" spans="1:6" x14ac:dyDescent="0.3">
      <c r="A1163" s="12"/>
      <c r="B1163" s="12" t="s">
        <v>894</v>
      </c>
      <c r="C1163" s="12" t="s">
        <v>895</v>
      </c>
      <c r="D1163" s="130"/>
      <c r="E1163" s="55"/>
      <c r="F1163" s="55"/>
    </row>
    <row r="1164" spans="1:6" x14ac:dyDescent="0.3">
      <c r="A1164" s="12" t="s">
        <v>901</v>
      </c>
      <c r="B1164" s="12" t="s">
        <v>902</v>
      </c>
      <c r="C1164" s="25" t="s">
        <v>903</v>
      </c>
      <c r="D1164" s="12">
        <v>240</v>
      </c>
      <c r="E1164" s="55">
        <v>4160</v>
      </c>
      <c r="F1164" s="55">
        <f>4000*1.04</f>
        <v>4160</v>
      </c>
    </row>
    <row r="1165" spans="1:6" x14ac:dyDescent="0.3">
      <c r="A1165" s="12"/>
      <c r="B1165" s="12" t="s">
        <v>904</v>
      </c>
      <c r="C1165" s="12" t="s">
        <v>905</v>
      </c>
      <c r="D1165" s="12">
        <v>240</v>
      </c>
      <c r="E1165" s="55">
        <v>2080</v>
      </c>
      <c r="F1165" s="55">
        <f t="shared" ref="F1165" si="33">2000*1.04</f>
        <v>2080</v>
      </c>
    </row>
    <row r="1166" spans="1:6" x14ac:dyDescent="0.3">
      <c r="A1166" s="12" t="s">
        <v>906</v>
      </c>
      <c r="B1166" s="12" t="s">
        <v>907</v>
      </c>
      <c r="C1166" s="12" t="s">
        <v>908</v>
      </c>
      <c r="D1166" s="12">
        <v>360</v>
      </c>
      <c r="E1166" s="55">
        <v>4160</v>
      </c>
      <c r="F1166" s="55">
        <f>4000*1.04</f>
        <v>4160</v>
      </c>
    </row>
    <row r="1167" spans="1:6" x14ac:dyDescent="0.3">
      <c r="A1167" s="12"/>
      <c r="B1167" s="12" t="s">
        <v>909</v>
      </c>
      <c r="C1167" s="12" t="s">
        <v>910</v>
      </c>
      <c r="D1167" s="12">
        <v>360</v>
      </c>
      <c r="E1167" s="55">
        <v>2080</v>
      </c>
      <c r="F1167" s="55">
        <f t="shared" ref="F1167" si="34">2000*1.04</f>
        <v>2080</v>
      </c>
    </row>
    <row r="1168" spans="1:6" x14ac:dyDescent="0.3">
      <c r="B1168" s="94"/>
      <c r="C1168" s="94"/>
      <c r="E1168" s="95"/>
      <c r="F1168" s="95"/>
    </row>
    <row r="1169" spans="1:6" x14ac:dyDescent="0.3">
      <c r="A1169" s="96"/>
      <c r="B1169" s="97" t="s">
        <v>925</v>
      </c>
      <c r="C1169" s="98"/>
      <c r="D1169" s="99"/>
      <c r="E1169" s="100"/>
      <c r="F1169" s="100"/>
    </row>
    <row r="1170" spans="1:6" x14ac:dyDescent="0.3">
      <c r="A1170" s="96"/>
      <c r="B1170" s="98"/>
      <c r="C1170" s="98"/>
      <c r="D1170" s="99"/>
      <c r="E1170" s="101"/>
      <c r="F1170" s="101"/>
    </row>
    <row r="1171" spans="1:6" x14ac:dyDescent="0.3">
      <c r="A1171" s="53"/>
      <c r="B1171" s="54" t="s">
        <v>5876</v>
      </c>
      <c r="C1171" s="54"/>
      <c r="D1171" s="102"/>
      <c r="E1171" s="52"/>
      <c r="F1171" s="52"/>
    </row>
    <row r="1172" spans="1:6" x14ac:dyDescent="0.3">
      <c r="A1172" s="53"/>
      <c r="B1172" s="54" t="s">
        <v>1</v>
      </c>
      <c r="C1172" s="54" t="s">
        <v>2</v>
      </c>
      <c r="D1172" s="102" t="s">
        <v>5877</v>
      </c>
      <c r="E1172" s="52"/>
      <c r="F1172" s="52"/>
    </row>
    <row r="1173" spans="1:6" x14ac:dyDescent="0.3">
      <c r="A1173" s="53" t="s">
        <v>5878</v>
      </c>
      <c r="B1173" s="54" t="s">
        <v>5447</v>
      </c>
      <c r="C1173" s="54" t="s">
        <v>5879</v>
      </c>
      <c r="D1173" s="102">
        <v>10</v>
      </c>
      <c r="E1173" s="52">
        <v>184.57499999999999</v>
      </c>
      <c r="F1173" s="52">
        <f>E1173*3</f>
        <v>553.72499999999991</v>
      </c>
    </row>
    <row r="1174" spans="1:6" x14ac:dyDescent="0.3">
      <c r="A1174" s="53" t="s">
        <v>5878</v>
      </c>
      <c r="B1174" s="54" t="s">
        <v>5880</v>
      </c>
      <c r="C1174" s="54" t="s">
        <v>5881</v>
      </c>
      <c r="D1174" s="102">
        <v>10</v>
      </c>
      <c r="E1174" s="52">
        <v>184.57499999999999</v>
      </c>
      <c r="F1174" s="52">
        <f t="shared" ref="F1174:F1184" si="35">E1174*3</f>
        <v>553.72499999999991</v>
      </c>
    </row>
    <row r="1175" spans="1:6" x14ac:dyDescent="0.3">
      <c r="A1175" s="53" t="s">
        <v>5878</v>
      </c>
      <c r="B1175" s="54" t="s">
        <v>5882</v>
      </c>
      <c r="C1175" s="54" t="s">
        <v>5883</v>
      </c>
      <c r="D1175" s="102">
        <v>10</v>
      </c>
      <c r="E1175" s="52">
        <v>184.57499999999999</v>
      </c>
      <c r="F1175" s="52">
        <f t="shared" si="35"/>
        <v>553.72499999999991</v>
      </c>
    </row>
    <row r="1176" spans="1:6" x14ac:dyDescent="0.3">
      <c r="A1176" s="53" t="s">
        <v>5878</v>
      </c>
      <c r="B1176" s="54" t="s">
        <v>5440</v>
      </c>
      <c r="C1176" s="54" t="s">
        <v>1465</v>
      </c>
      <c r="D1176" s="102">
        <v>10</v>
      </c>
      <c r="E1176" s="52">
        <v>184.57499999999999</v>
      </c>
      <c r="F1176" s="52">
        <f t="shared" si="35"/>
        <v>553.72499999999991</v>
      </c>
    </row>
    <row r="1177" spans="1:6" x14ac:dyDescent="0.3">
      <c r="A1177" s="53" t="s">
        <v>5878</v>
      </c>
      <c r="B1177" s="54" t="s">
        <v>1466</v>
      </c>
      <c r="C1177" s="54" t="s">
        <v>1467</v>
      </c>
      <c r="D1177" s="102">
        <v>10</v>
      </c>
      <c r="E1177" s="52">
        <v>214.10699999999997</v>
      </c>
      <c r="F1177" s="52">
        <f t="shared" si="35"/>
        <v>642.32099999999991</v>
      </c>
    </row>
    <row r="1178" spans="1:6" x14ac:dyDescent="0.3">
      <c r="A1178" s="53"/>
      <c r="B1178" s="54" t="s">
        <v>5350</v>
      </c>
      <c r="C1178" s="54" t="s">
        <v>5884</v>
      </c>
      <c r="D1178" s="102">
        <v>10</v>
      </c>
      <c r="E1178" s="52">
        <v>184.57499999999999</v>
      </c>
      <c r="F1178" s="52">
        <f t="shared" si="35"/>
        <v>553.72499999999991</v>
      </c>
    </row>
    <row r="1179" spans="1:6" x14ac:dyDescent="0.3">
      <c r="A1179" s="53"/>
      <c r="B1179" s="54" t="s">
        <v>5885</v>
      </c>
      <c r="C1179" s="54"/>
      <c r="D1179" s="102"/>
      <c r="E1179" s="52">
        <v>0</v>
      </c>
      <c r="F1179" s="52">
        <f t="shared" si="35"/>
        <v>0</v>
      </c>
    </row>
    <row r="1180" spans="1:6" x14ac:dyDescent="0.3">
      <c r="A1180" s="53" t="s">
        <v>5878</v>
      </c>
      <c r="B1180" s="54" t="s">
        <v>5886</v>
      </c>
      <c r="C1180" s="54" t="s">
        <v>5887</v>
      </c>
      <c r="D1180" s="102">
        <v>10</v>
      </c>
      <c r="E1180" s="52">
        <v>184.57499999999999</v>
      </c>
      <c r="F1180" s="52">
        <f t="shared" si="35"/>
        <v>553.72499999999991</v>
      </c>
    </row>
    <row r="1181" spans="1:6" x14ac:dyDescent="0.3">
      <c r="A1181" s="53" t="s">
        <v>5878</v>
      </c>
      <c r="B1181" s="54" t="s">
        <v>5888</v>
      </c>
      <c r="C1181" s="54" t="s">
        <v>5889</v>
      </c>
      <c r="D1181" s="102">
        <v>10</v>
      </c>
      <c r="E1181" s="52">
        <v>184.57499999999999</v>
      </c>
      <c r="F1181" s="52">
        <f t="shared" si="35"/>
        <v>553.72499999999991</v>
      </c>
    </row>
    <row r="1182" spans="1:6" x14ac:dyDescent="0.3">
      <c r="A1182" s="53" t="s">
        <v>5878</v>
      </c>
      <c r="B1182" s="54" t="s">
        <v>5890</v>
      </c>
      <c r="C1182" s="54" t="s">
        <v>5891</v>
      </c>
      <c r="D1182" s="102">
        <v>10</v>
      </c>
      <c r="E1182" s="52">
        <v>184.57499999999999</v>
      </c>
      <c r="F1182" s="52">
        <f t="shared" si="35"/>
        <v>553.72499999999991</v>
      </c>
    </row>
    <row r="1183" spans="1:6" x14ac:dyDescent="0.3">
      <c r="A1183" s="53" t="s">
        <v>5878</v>
      </c>
      <c r="B1183" s="54" t="s">
        <v>5441</v>
      </c>
      <c r="C1183" s="54" t="s">
        <v>1470</v>
      </c>
      <c r="D1183" s="102">
        <v>10</v>
      </c>
      <c r="E1183" s="52">
        <v>184.57499999999999</v>
      </c>
      <c r="F1183" s="52">
        <f t="shared" si="35"/>
        <v>553.72499999999991</v>
      </c>
    </row>
    <row r="1184" spans="1:6" x14ac:dyDescent="0.3">
      <c r="A1184" s="53" t="s">
        <v>5878</v>
      </c>
      <c r="B1184" s="54" t="s">
        <v>5442</v>
      </c>
      <c r="C1184" s="54" t="s">
        <v>1471</v>
      </c>
      <c r="D1184" s="102">
        <v>10</v>
      </c>
      <c r="E1184" s="52">
        <v>214.10699999999997</v>
      </c>
      <c r="F1184" s="52">
        <f t="shared" si="35"/>
        <v>642.32099999999991</v>
      </c>
    </row>
    <row r="1185" spans="1:6" x14ac:dyDescent="0.3">
      <c r="A1185" s="53"/>
      <c r="B1185" s="54"/>
      <c r="C1185" s="54"/>
      <c r="D1185" s="102"/>
      <c r="E1185" s="52"/>
      <c r="F1185" s="52"/>
    </row>
  </sheetData>
  <mergeCells count="2">
    <mergeCell ref="D1158:D1159"/>
    <mergeCell ref="D1162:D116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F6DB-5508-4440-B0C3-C80F509E198D}">
  <dimension ref="A1:H1575"/>
  <sheetViews>
    <sheetView workbookViewId="0">
      <selection sqref="A1:XFD1048576"/>
    </sheetView>
  </sheetViews>
  <sheetFormatPr defaultColWidth="35.109375" defaultRowHeight="14.1" customHeight="1" x14ac:dyDescent="0.3"/>
  <cols>
    <col min="1" max="1" width="48.44140625" style="47" bestFit="1" customWidth="1"/>
    <col min="2" max="2" width="11.109375" style="49" customWidth="1"/>
    <col min="3" max="3" width="13.109375" style="43" customWidth="1"/>
    <col min="4" max="4" width="63.88671875" style="47" customWidth="1"/>
    <col min="5" max="5" width="8.109375" style="22" bestFit="1" customWidth="1"/>
    <col min="6" max="6" width="14.6640625" style="43" customWidth="1"/>
    <col min="7" max="7" width="17" style="43" customWidth="1"/>
    <col min="8" max="16384" width="35.109375" style="43"/>
  </cols>
  <sheetData>
    <row r="1" spans="1:8" ht="30.75" customHeight="1" x14ac:dyDescent="0.3">
      <c r="A1" s="42" t="s">
        <v>0</v>
      </c>
      <c r="B1" s="17" t="s">
        <v>1</v>
      </c>
      <c r="C1" s="42" t="s">
        <v>2</v>
      </c>
      <c r="D1" s="42" t="s">
        <v>3</v>
      </c>
      <c r="E1" s="42" t="s">
        <v>3</v>
      </c>
      <c r="F1" s="42" t="s">
        <v>5942</v>
      </c>
      <c r="G1" s="42" t="s">
        <v>4702</v>
      </c>
    </row>
    <row r="2" spans="1:8" ht="14.1" customHeight="1" x14ac:dyDescent="0.3">
      <c r="A2" s="44" t="s">
        <v>914</v>
      </c>
      <c r="B2" s="18" t="s">
        <v>555</v>
      </c>
      <c r="C2" s="5" t="s">
        <v>5198</v>
      </c>
      <c r="D2" s="5" t="s">
        <v>915</v>
      </c>
      <c r="E2" s="6">
        <v>12</v>
      </c>
      <c r="F2" s="1">
        <v>233.04599999999999</v>
      </c>
      <c r="G2" s="1">
        <f>F2*3</f>
        <v>699.13799999999992</v>
      </c>
    </row>
    <row r="3" spans="1:8" ht="14.1" customHeight="1" x14ac:dyDescent="0.3">
      <c r="A3" s="44" t="s">
        <v>914</v>
      </c>
      <c r="B3" s="18" t="s">
        <v>555</v>
      </c>
      <c r="C3" s="5" t="s">
        <v>5199</v>
      </c>
      <c r="D3" s="5" t="s">
        <v>916</v>
      </c>
      <c r="E3" s="6">
        <v>12</v>
      </c>
      <c r="F3" s="1">
        <v>233.04599999999999</v>
      </c>
      <c r="G3" s="1">
        <f t="shared" ref="G3:G12" si="0">F3*3</f>
        <v>699.13799999999992</v>
      </c>
    </row>
    <row r="4" spans="1:8" ht="14.1" customHeight="1" x14ac:dyDescent="0.3">
      <c r="A4" s="44" t="s">
        <v>914</v>
      </c>
      <c r="B4" s="18" t="s">
        <v>555</v>
      </c>
      <c r="C4" s="5" t="s">
        <v>5200</v>
      </c>
      <c r="D4" s="5" t="s">
        <v>917</v>
      </c>
      <c r="E4" s="6">
        <v>12</v>
      </c>
      <c r="F4" s="1">
        <v>233.04599999999999</v>
      </c>
      <c r="G4" s="1">
        <f t="shared" si="0"/>
        <v>699.13799999999992</v>
      </c>
    </row>
    <row r="5" spans="1:8" ht="14.1" customHeight="1" x14ac:dyDescent="0.3">
      <c r="A5" s="44" t="s">
        <v>914</v>
      </c>
      <c r="B5" s="18" t="s">
        <v>555</v>
      </c>
      <c r="C5" s="5" t="s">
        <v>5201</v>
      </c>
      <c r="D5" s="5" t="s">
        <v>918</v>
      </c>
      <c r="E5" s="6">
        <v>12</v>
      </c>
      <c r="F5" s="1">
        <v>233.04599999999999</v>
      </c>
      <c r="G5" s="1">
        <f t="shared" si="0"/>
        <v>699.13799999999992</v>
      </c>
    </row>
    <row r="6" spans="1:8" ht="14.1" customHeight="1" x14ac:dyDescent="0.3">
      <c r="A6" s="44" t="s">
        <v>914</v>
      </c>
      <c r="B6" s="18" t="s">
        <v>555</v>
      </c>
      <c r="C6" s="5" t="s">
        <v>5202</v>
      </c>
      <c r="D6" s="5" t="s">
        <v>919</v>
      </c>
      <c r="E6" s="6">
        <v>12</v>
      </c>
      <c r="F6" s="1">
        <v>233.04599999999999</v>
      </c>
      <c r="G6" s="1">
        <f t="shared" si="0"/>
        <v>699.13799999999992</v>
      </c>
      <c r="H6" s="43" t="s">
        <v>5892</v>
      </c>
    </row>
    <row r="7" spans="1:8" ht="14.1" customHeight="1" x14ac:dyDescent="0.3">
      <c r="A7" s="44"/>
      <c r="B7" s="18"/>
      <c r="C7" s="5" t="s">
        <v>555</v>
      </c>
      <c r="D7" s="5"/>
      <c r="E7" s="6"/>
      <c r="F7" s="1"/>
      <c r="G7" s="1"/>
    </row>
    <row r="8" spans="1:8" ht="14.1" customHeight="1" x14ac:dyDescent="0.3">
      <c r="A8" s="44" t="s">
        <v>914</v>
      </c>
      <c r="B8" s="18" t="s">
        <v>555</v>
      </c>
      <c r="C8" s="5" t="s">
        <v>5203</v>
      </c>
      <c r="D8" s="5" t="s">
        <v>920</v>
      </c>
      <c r="E8" s="6">
        <v>12</v>
      </c>
      <c r="F8" s="1">
        <v>233.04599999999999</v>
      </c>
      <c r="G8" s="1">
        <f t="shared" si="0"/>
        <v>699.13799999999992</v>
      </c>
    </row>
    <row r="9" spans="1:8" ht="14.1" customHeight="1" x14ac:dyDescent="0.3">
      <c r="A9" s="44" t="s">
        <v>914</v>
      </c>
      <c r="B9" s="18" t="s">
        <v>555</v>
      </c>
      <c r="C9" s="5" t="s">
        <v>5204</v>
      </c>
      <c r="D9" s="5" t="s">
        <v>921</v>
      </c>
      <c r="E9" s="6">
        <v>12</v>
      </c>
      <c r="F9" s="1">
        <v>233.04599999999999</v>
      </c>
      <c r="G9" s="1">
        <f t="shared" si="0"/>
        <v>699.13799999999992</v>
      </c>
    </row>
    <row r="10" spans="1:8" ht="14.1" customHeight="1" x14ac:dyDescent="0.3">
      <c r="A10" s="44" t="s">
        <v>914</v>
      </c>
      <c r="B10" s="18" t="s">
        <v>555</v>
      </c>
      <c r="C10" s="5" t="s">
        <v>5205</v>
      </c>
      <c r="D10" s="44" t="s">
        <v>922</v>
      </c>
      <c r="E10" s="6">
        <v>12</v>
      </c>
      <c r="F10" s="1">
        <v>270.33335999999997</v>
      </c>
      <c r="G10" s="1">
        <f t="shared" si="0"/>
        <v>811.00007999999991</v>
      </c>
    </row>
    <row r="11" spans="1:8" ht="14.1" customHeight="1" x14ac:dyDescent="0.3">
      <c r="A11" s="44" t="s">
        <v>914</v>
      </c>
      <c r="B11" s="18" t="s">
        <v>555</v>
      </c>
      <c r="C11" s="5" t="s">
        <v>5206</v>
      </c>
      <c r="D11" s="5" t="s">
        <v>923</v>
      </c>
      <c r="E11" s="6">
        <v>12</v>
      </c>
      <c r="F11" s="1">
        <v>233.04599999999999</v>
      </c>
      <c r="G11" s="1">
        <f t="shared" si="0"/>
        <v>699.13799999999992</v>
      </c>
    </row>
    <row r="12" spans="1:8" ht="14.1" customHeight="1" x14ac:dyDescent="0.3">
      <c r="A12" s="44" t="s">
        <v>914</v>
      </c>
      <c r="B12" s="18" t="s">
        <v>555</v>
      </c>
      <c r="C12" s="5" t="s">
        <v>5207</v>
      </c>
      <c r="D12" s="5" t="s">
        <v>924</v>
      </c>
      <c r="E12" s="6">
        <v>12</v>
      </c>
      <c r="F12" s="1">
        <v>233.04599999999999</v>
      </c>
      <c r="G12" s="1">
        <f t="shared" si="0"/>
        <v>699.13799999999992</v>
      </c>
    </row>
    <row r="13" spans="1:8" ht="14.1" customHeight="1" x14ac:dyDescent="0.3">
      <c r="A13" s="44"/>
      <c r="B13" s="18"/>
      <c r="C13" s="5" t="s">
        <v>925</v>
      </c>
      <c r="D13" s="7" t="s">
        <v>926</v>
      </c>
      <c r="E13" s="8">
        <v>120</v>
      </c>
      <c r="F13" s="1"/>
      <c r="G13" s="1"/>
    </row>
    <row r="14" spans="1:8" ht="14.1" customHeight="1" x14ac:dyDescent="0.3">
      <c r="A14" s="44"/>
      <c r="B14" s="18"/>
      <c r="C14" s="5" t="s">
        <v>555</v>
      </c>
      <c r="D14" s="5"/>
      <c r="E14" s="6"/>
      <c r="F14" s="1"/>
      <c r="G14" s="1"/>
    </row>
    <row r="15" spans="1:8" ht="14.1" customHeight="1" x14ac:dyDescent="0.3">
      <c r="A15" s="5" t="s">
        <v>927</v>
      </c>
      <c r="B15" s="18" t="s">
        <v>555</v>
      </c>
      <c r="C15" s="5" t="s">
        <v>5202</v>
      </c>
      <c r="D15" s="5" t="s">
        <v>919</v>
      </c>
      <c r="E15" s="6">
        <v>12</v>
      </c>
      <c r="F15" s="1">
        <v>233.04599999999999</v>
      </c>
      <c r="G15" s="1">
        <f t="shared" ref="G15:G37" si="1">F15*3</f>
        <v>699.13799999999992</v>
      </c>
    </row>
    <row r="16" spans="1:8" ht="14.1" customHeight="1" x14ac:dyDescent="0.3">
      <c r="A16" s="5" t="s">
        <v>927</v>
      </c>
      <c r="B16" s="18" t="s">
        <v>555</v>
      </c>
      <c r="C16" s="5" t="s">
        <v>5198</v>
      </c>
      <c r="D16" s="5" t="s">
        <v>915</v>
      </c>
      <c r="E16" s="6">
        <v>12</v>
      </c>
      <c r="F16" s="1">
        <v>233.04599999999999</v>
      </c>
      <c r="G16" s="1">
        <f t="shared" si="1"/>
        <v>699.13799999999992</v>
      </c>
    </row>
    <row r="17" spans="1:7" ht="14.1" customHeight="1" x14ac:dyDescent="0.3">
      <c r="A17" s="5" t="s">
        <v>927</v>
      </c>
      <c r="B17" s="18" t="s">
        <v>555</v>
      </c>
      <c r="C17" s="5" t="s">
        <v>5201</v>
      </c>
      <c r="D17" s="5" t="s">
        <v>918</v>
      </c>
      <c r="E17" s="6">
        <v>12</v>
      </c>
      <c r="F17" s="1">
        <v>233.04599999999999</v>
      </c>
      <c r="G17" s="1">
        <f t="shared" si="1"/>
        <v>699.13799999999992</v>
      </c>
    </row>
    <row r="18" spans="1:7" ht="14.1" customHeight="1" x14ac:dyDescent="0.3">
      <c r="A18" s="5" t="s">
        <v>927</v>
      </c>
      <c r="B18" s="18" t="s">
        <v>555</v>
      </c>
      <c r="C18" s="5" t="s">
        <v>5205</v>
      </c>
      <c r="D18" s="44" t="s">
        <v>922</v>
      </c>
      <c r="E18" s="6">
        <v>12</v>
      </c>
      <c r="F18" s="1">
        <v>270.33335999999997</v>
      </c>
      <c r="G18" s="1">
        <f t="shared" si="1"/>
        <v>811.00007999999991</v>
      </c>
    </row>
    <row r="19" spans="1:7" ht="14.1" customHeight="1" x14ac:dyDescent="0.3">
      <c r="A19" s="5" t="s">
        <v>927</v>
      </c>
      <c r="B19" s="18" t="s">
        <v>555</v>
      </c>
      <c r="C19" s="5" t="s">
        <v>5208</v>
      </c>
      <c r="D19" s="5" t="s">
        <v>928</v>
      </c>
      <c r="E19" s="6">
        <v>12</v>
      </c>
      <c r="F19" s="1">
        <v>233.04599999999999</v>
      </c>
      <c r="G19" s="1">
        <f t="shared" si="1"/>
        <v>699.13799999999992</v>
      </c>
    </row>
    <row r="20" spans="1:7" ht="14.1" customHeight="1" x14ac:dyDescent="0.3">
      <c r="A20" s="5" t="s">
        <v>927</v>
      </c>
      <c r="B20" s="7"/>
      <c r="C20" s="5" t="s">
        <v>555</v>
      </c>
      <c r="D20" s="5"/>
      <c r="E20" s="6"/>
      <c r="F20" s="1"/>
      <c r="G20" s="1"/>
    </row>
    <row r="21" spans="1:7" ht="14.1" customHeight="1" x14ac:dyDescent="0.3">
      <c r="A21" s="5" t="s">
        <v>927</v>
      </c>
      <c r="B21" s="18" t="s">
        <v>555</v>
      </c>
      <c r="C21" s="5" t="s">
        <v>5200</v>
      </c>
      <c r="D21" s="5" t="s">
        <v>917</v>
      </c>
      <c r="E21" s="6">
        <v>12</v>
      </c>
      <c r="F21" s="1">
        <v>233.04599999999999</v>
      </c>
      <c r="G21" s="1">
        <f t="shared" si="1"/>
        <v>699.13799999999992</v>
      </c>
    </row>
    <row r="22" spans="1:7" ht="14.1" customHeight="1" x14ac:dyDescent="0.3">
      <c r="A22" s="5" t="s">
        <v>927</v>
      </c>
      <c r="B22" s="18" t="s">
        <v>555</v>
      </c>
      <c r="C22" s="5" t="s">
        <v>5206</v>
      </c>
      <c r="D22" s="5" t="s">
        <v>923</v>
      </c>
      <c r="E22" s="6">
        <v>12</v>
      </c>
      <c r="F22" s="1">
        <v>233.04599999999999</v>
      </c>
      <c r="G22" s="1">
        <f t="shared" si="1"/>
        <v>699.13799999999992</v>
      </c>
    </row>
    <row r="23" spans="1:7" ht="14.1" customHeight="1" x14ac:dyDescent="0.3">
      <c r="A23" s="5" t="s">
        <v>927</v>
      </c>
      <c r="B23" s="18" t="s">
        <v>555</v>
      </c>
      <c r="C23" s="5" t="s">
        <v>5207</v>
      </c>
      <c r="D23" s="5" t="s">
        <v>929</v>
      </c>
      <c r="E23" s="6">
        <v>12</v>
      </c>
      <c r="F23" s="1">
        <v>233.04599999999999</v>
      </c>
      <c r="G23" s="1">
        <f t="shared" si="1"/>
        <v>699.13799999999992</v>
      </c>
    </row>
    <row r="24" spans="1:7" ht="14.1" customHeight="1" x14ac:dyDescent="0.3">
      <c r="A24" s="5" t="s">
        <v>927</v>
      </c>
      <c r="B24" s="18" t="s">
        <v>555</v>
      </c>
      <c r="C24" s="5" t="s">
        <v>5204</v>
      </c>
      <c r="D24" s="5" t="s">
        <v>921</v>
      </c>
      <c r="E24" s="6">
        <v>12</v>
      </c>
      <c r="F24" s="1">
        <v>233.04599999999999</v>
      </c>
      <c r="G24" s="1">
        <f t="shared" si="1"/>
        <v>699.13799999999992</v>
      </c>
    </row>
    <row r="25" spans="1:7" ht="14.1" customHeight="1" x14ac:dyDescent="0.3">
      <c r="A25" s="5" t="s">
        <v>927</v>
      </c>
      <c r="B25" s="18" t="s">
        <v>555</v>
      </c>
      <c r="C25" s="5" t="s">
        <v>5203</v>
      </c>
      <c r="D25" s="5" t="s">
        <v>920</v>
      </c>
      <c r="E25" s="6">
        <v>12</v>
      </c>
      <c r="F25" s="1">
        <v>233.04599999999999</v>
      </c>
      <c r="G25" s="1">
        <f t="shared" si="1"/>
        <v>699.13799999999992</v>
      </c>
    </row>
    <row r="26" spans="1:7" ht="14.1" customHeight="1" x14ac:dyDescent="0.3">
      <c r="A26" s="5" t="s">
        <v>927</v>
      </c>
      <c r="B26" s="7"/>
      <c r="C26" s="5" t="s">
        <v>851</v>
      </c>
      <c r="D26" s="5"/>
      <c r="E26" s="6"/>
      <c r="F26" s="1"/>
      <c r="G26" s="1"/>
    </row>
    <row r="27" spans="1:7" ht="14.1" customHeight="1" x14ac:dyDescent="0.3">
      <c r="A27" s="5" t="s">
        <v>927</v>
      </c>
      <c r="B27" s="18" t="s">
        <v>851</v>
      </c>
      <c r="C27" s="5" t="s">
        <v>930</v>
      </c>
      <c r="D27" s="5" t="s">
        <v>931</v>
      </c>
      <c r="E27" s="6">
        <v>15</v>
      </c>
      <c r="F27" s="1">
        <v>419.74015636774726</v>
      </c>
      <c r="G27" s="1">
        <f t="shared" si="1"/>
        <v>1259.2204691032418</v>
      </c>
    </row>
    <row r="28" spans="1:7" ht="14.1" customHeight="1" x14ac:dyDescent="0.3">
      <c r="A28" s="5" t="s">
        <v>927</v>
      </c>
      <c r="B28" s="18" t="s">
        <v>851</v>
      </c>
      <c r="C28" s="5" t="s">
        <v>5209</v>
      </c>
      <c r="D28" s="5" t="s">
        <v>255</v>
      </c>
      <c r="E28" s="6">
        <v>15</v>
      </c>
      <c r="F28" s="1">
        <v>482.46300000000002</v>
      </c>
      <c r="G28" s="1">
        <f t="shared" si="1"/>
        <v>1447.3890000000001</v>
      </c>
    </row>
    <row r="29" spans="1:7" ht="14.1" customHeight="1" x14ac:dyDescent="0.3">
      <c r="A29" s="5" t="s">
        <v>927</v>
      </c>
      <c r="B29" s="18" t="s">
        <v>851</v>
      </c>
      <c r="C29" s="5" t="s">
        <v>5210</v>
      </c>
      <c r="D29" s="5" t="s">
        <v>932</v>
      </c>
      <c r="E29" s="6">
        <v>15</v>
      </c>
      <c r="F29" s="1">
        <v>482.46300000000002</v>
      </c>
      <c r="G29" s="1">
        <f t="shared" si="1"/>
        <v>1447.3890000000001</v>
      </c>
    </row>
    <row r="30" spans="1:7" ht="14.1" customHeight="1" x14ac:dyDescent="0.3">
      <c r="A30" s="5" t="s">
        <v>927</v>
      </c>
      <c r="B30" s="18" t="s">
        <v>851</v>
      </c>
      <c r="C30" s="5" t="s">
        <v>933</v>
      </c>
      <c r="D30" s="5" t="s">
        <v>934</v>
      </c>
      <c r="E30" s="6">
        <v>15</v>
      </c>
      <c r="F30" s="1">
        <v>482.46300000000002</v>
      </c>
      <c r="G30" s="1">
        <f t="shared" si="1"/>
        <v>1447.3890000000001</v>
      </c>
    </row>
    <row r="31" spans="1:7" ht="14.1" customHeight="1" x14ac:dyDescent="0.3">
      <c r="A31" s="5" t="s">
        <v>927</v>
      </c>
      <c r="B31" s="7"/>
      <c r="C31" s="5" t="s">
        <v>851</v>
      </c>
      <c r="D31" s="5"/>
      <c r="E31" s="6"/>
      <c r="F31" s="1"/>
      <c r="G31" s="1"/>
    </row>
    <row r="32" spans="1:7" ht="14.1" customHeight="1" x14ac:dyDescent="0.3">
      <c r="A32" s="5" t="s">
        <v>927</v>
      </c>
      <c r="B32" s="18" t="s">
        <v>851</v>
      </c>
      <c r="C32" s="5" t="s">
        <v>5211</v>
      </c>
      <c r="D32" s="5" t="s">
        <v>261</v>
      </c>
      <c r="E32" s="6">
        <v>15</v>
      </c>
      <c r="F32" s="1">
        <v>482.46300000000002</v>
      </c>
      <c r="G32" s="1">
        <f t="shared" si="1"/>
        <v>1447.3890000000001</v>
      </c>
    </row>
    <row r="33" spans="1:7" ht="14.1" customHeight="1" x14ac:dyDescent="0.3">
      <c r="A33" s="5" t="s">
        <v>927</v>
      </c>
      <c r="B33" s="18" t="s">
        <v>851</v>
      </c>
      <c r="C33" s="5" t="s">
        <v>5212</v>
      </c>
      <c r="D33" s="5" t="s">
        <v>935</v>
      </c>
      <c r="E33" s="6">
        <v>15</v>
      </c>
      <c r="F33" s="1">
        <v>482.46300000000002</v>
      </c>
      <c r="G33" s="1">
        <f t="shared" si="1"/>
        <v>1447.3890000000001</v>
      </c>
    </row>
    <row r="34" spans="1:7" ht="14.1" customHeight="1" x14ac:dyDescent="0.3">
      <c r="A34" s="5" t="s">
        <v>927</v>
      </c>
      <c r="B34" s="18" t="s">
        <v>851</v>
      </c>
      <c r="C34" s="5" t="s">
        <v>5213</v>
      </c>
      <c r="D34" s="5" t="s">
        <v>937</v>
      </c>
      <c r="E34" s="6"/>
      <c r="F34" s="1"/>
      <c r="G34" s="1"/>
    </row>
    <row r="35" spans="1:7" ht="14.1" customHeight="1" x14ac:dyDescent="0.3">
      <c r="A35" s="5" t="s">
        <v>927</v>
      </c>
      <c r="B35" s="18" t="s">
        <v>851</v>
      </c>
      <c r="C35" s="5" t="s">
        <v>933</v>
      </c>
      <c r="D35" s="5"/>
      <c r="E35" s="6">
        <v>15</v>
      </c>
      <c r="F35" s="1">
        <v>482.46300000000002</v>
      </c>
      <c r="G35" s="1">
        <f t="shared" si="1"/>
        <v>1447.3890000000001</v>
      </c>
    </row>
    <row r="36" spans="1:7" ht="14.1" customHeight="1" x14ac:dyDescent="0.3">
      <c r="A36" s="5" t="s">
        <v>927</v>
      </c>
      <c r="B36" s="18" t="s">
        <v>851</v>
      </c>
      <c r="C36" s="5" t="s">
        <v>933</v>
      </c>
      <c r="D36" s="5"/>
      <c r="E36" s="6">
        <v>15</v>
      </c>
      <c r="F36" s="1">
        <v>482.46300000000002</v>
      </c>
      <c r="G36" s="1">
        <f t="shared" si="1"/>
        <v>1447.3890000000001</v>
      </c>
    </row>
    <row r="37" spans="1:7" ht="14.1" customHeight="1" x14ac:dyDescent="0.3">
      <c r="A37" s="44"/>
      <c r="B37" s="18" t="s">
        <v>851</v>
      </c>
      <c r="C37" s="5" t="s">
        <v>938</v>
      </c>
      <c r="D37" s="5" t="s">
        <v>939</v>
      </c>
      <c r="E37" s="6"/>
      <c r="F37" s="2">
        <v>0</v>
      </c>
      <c r="G37" s="1">
        <f t="shared" si="1"/>
        <v>0</v>
      </c>
    </row>
    <row r="38" spans="1:7" ht="14.1" customHeight="1" x14ac:dyDescent="0.3">
      <c r="A38" s="44"/>
      <c r="B38" s="18"/>
      <c r="C38" s="5" t="s">
        <v>940</v>
      </c>
      <c r="D38" s="5"/>
      <c r="E38" s="8">
        <v>240</v>
      </c>
      <c r="F38" s="1"/>
      <c r="G38" s="1"/>
    </row>
    <row r="39" spans="1:7" ht="14.1" customHeight="1" x14ac:dyDescent="0.3">
      <c r="A39" s="44"/>
      <c r="B39" s="18"/>
      <c r="C39" s="5" t="s">
        <v>555</v>
      </c>
      <c r="D39" s="5"/>
      <c r="E39" s="6"/>
      <c r="F39" s="1"/>
      <c r="G39" s="1"/>
    </row>
    <row r="40" spans="1:7" ht="14.1" customHeight="1" x14ac:dyDescent="0.3">
      <c r="A40" s="5" t="s">
        <v>941</v>
      </c>
      <c r="B40" s="18" t="s">
        <v>555</v>
      </c>
      <c r="C40" s="5" t="s">
        <v>5209</v>
      </c>
      <c r="D40" s="5" t="s">
        <v>942</v>
      </c>
      <c r="E40" s="6">
        <v>15</v>
      </c>
      <c r="F40" s="1">
        <v>482.46300000000002</v>
      </c>
      <c r="G40" s="1">
        <f t="shared" ref="G40:G50" si="2">F40*3</f>
        <v>1447.3890000000001</v>
      </c>
    </row>
    <row r="41" spans="1:7" ht="14.1" customHeight="1" x14ac:dyDescent="0.3">
      <c r="A41" s="5" t="s">
        <v>941</v>
      </c>
      <c r="B41" s="18" t="s">
        <v>555</v>
      </c>
      <c r="C41" s="5" t="s">
        <v>5210</v>
      </c>
      <c r="D41" s="5" t="s">
        <v>932</v>
      </c>
      <c r="E41" s="6">
        <v>15</v>
      </c>
      <c r="F41" s="1">
        <v>482.46300000000002</v>
      </c>
      <c r="G41" s="1">
        <f t="shared" si="2"/>
        <v>1447.3890000000001</v>
      </c>
    </row>
    <row r="42" spans="1:7" ht="14.1" customHeight="1" x14ac:dyDescent="0.3">
      <c r="A42" s="5" t="s">
        <v>941</v>
      </c>
      <c r="B42" s="18" t="s">
        <v>555</v>
      </c>
      <c r="C42" s="5" t="s">
        <v>5214</v>
      </c>
      <c r="D42" s="5" t="s">
        <v>256</v>
      </c>
      <c r="E42" s="6">
        <v>15</v>
      </c>
      <c r="F42" s="1">
        <v>482.46300000000002</v>
      </c>
      <c r="G42" s="1">
        <f t="shared" si="2"/>
        <v>1447.3890000000001</v>
      </c>
    </row>
    <row r="43" spans="1:7" ht="14.1" customHeight="1" x14ac:dyDescent="0.3">
      <c r="A43" s="5" t="s">
        <v>941</v>
      </c>
      <c r="B43" s="18" t="s">
        <v>555</v>
      </c>
      <c r="C43" s="5" t="s">
        <v>758</v>
      </c>
      <c r="D43" s="5" t="s">
        <v>664</v>
      </c>
      <c r="E43" s="6">
        <v>15</v>
      </c>
      <c r="F43" s="1">
        <v>361.12500000000006</v>
      </c>
      <c r="G43" s="1">
        <f t="shared" si="2"/>
        <v>1083.3750000000002</v>
      </c>
    </row>
    <row r="44" spans="1:7" ht="14.1" customHeight="1" x14ac:dyDescent="0.3">
      <c r="A44" s="5"/>
      <c r="B44" s="7"/>
      <c r="C44" s="5" t="s">
        <v>555</v>
      </c>
      <c r="D44" s="5"/>
      <c r="E44" s="6"/>
      <c r="F44" s="1"/>
      <c r="G44" s="1"/>
    </row>
    <row r="45" spans="1:7" ht="14.1" customHeight="1" x14ac:dyDescent="0.3">
      <c r="A45" s="5" t="s">
        <v>941</v>
      </c>
      <c r="B45" s="18" t="s">
        <v>555</v>
      </c>
      <c r="C45" s="5" t="s">
        <v>5212</v>
      </c>
      <c r="D45" s="5" t="s">
        <v>935</v>
      </c>
      <c r="E45" s="6">
        <v>15</v>
      </c>
      <c r="F45" s="1">
        <v>482.46300000000002</v>
      </c>
      <c r="G45" s="1">
        <f t="shared" si="2"/>
        <v>1447.3890000000001</v>
      </c>
    </row>
    <row r="46" spans="1:7" ht="14.1" customHeight="1" x14ac:dyDescent="0.3">
      <c r="A46" s="5" t="s">
        <v>941</v>
      </c>
      <c r="B46" s="18" t="s">
        <v>555</v>
      </c>
      <c r="C46" s="5" t="s">
        <v>5211</v>
      </c>
      <c r="D46" s="5" t="s">
        <v>261</v>
      </c>
      <c r="E46" s="6">
        <v>15</v>
      </c>
      <c r="F46" s="1">
        <v>482.46300000000002</v>
      </c>
      <c r="G46" s="1">
        <f t="shared" si="2"/>
        <v>1447.3890000000001</v>
      </c>
    </row>
    <row r="47" spans="1:7" ht="14.1" customHeight="1" x14ac:dyDescent="0.3">
      <c r="A47" s="5" t="s">
        <v>941</v>
      </c>
      <c r="B47" s="18" t="s">
        <v>555</v>
      </c>
      <c r="C47" s="5" t="s">
        <v>5213</v>
      </c>
      <c r="D47" s="5" t="s">
        <v>944</v>
      </c>
      <c r="E47" s="6"/>
      <c r="F47" s="1"/>
      <c r="G47" s="1"/>
    </row>
    <row r="48" spans="1:7" ht="14.1" customHeight="1" x14ac:dyDescent="0.3">
      <c r="A48" s="5" t="s">
        <v>941</v>
      </c>
      <c r="B48" s="18" t="s">
        <v>555</v>
      </c>
      <c r="C48" s="5" t="s">
        <v>933</v>
      </c>
      <c r="D48" s="16"/>
      <c r="E48" s="6">
        <v>15</v>
      </c>
      <c r="F48" s="1">
        <v>482.46300000000002</v>
      </c>
      <c r="G48" s="1">
        <f t="shared" si="2"/>
        <v>1447.3890000000001</v>
      </c>
    </row>
    <row r="49" spans="1:7" ht="14.1" customHeight="1" x14ac:dyDescent="0.3">
      <c r="A49" s="5" t="s">
        <v>941</v>
      </c>
      <c r="B49" s="18" t="s">
        <v>555</v>
      </c>
      <c r="C49" s="5" t="s">
        <v>933</v>
      </c>
      <c r="D49" s="16"/>
      <c r="E49" s="6">
        <v>15</v>
      </c>
      <c r="F49" s="1">
        <v>482.46300000000002</v>
      </c>
      <c r="G49" s="1">
        <f t="shared" si="2"/>
        <v>1447.3890000000001</v>
      </c>
    </row>
    <row r="50" spans="1:7" ht="14.1" customHeight="1" x14ac:dyDescent="0.3">
      <c r="A50" s="5"/>
      <c r="B50" s="18" t="s">
        <v>555</v>
      </c>
      <c r="C50" s="5" t="s">
        <v>938</v>
      </c>
      <c r="D50" s="5" t="s">
        <v>945</v>
      </c>
      <c r="E50" s="6"/>
      <c r="F50" s="2">
        <v>0</v>
      </c>
      <c r="G50" s="1">
        <f t="shared" si="2"/>
        <v>0</v>
      </c>
    </row>
    <row r="51" spans="1:7" ht="14.1" customHeight="1" x14ac:dyDescent="0.3">
      <c r="A51" s="44"/>
      <c r="B51" s="18"/>
      <c r="C51" s="5" t="s">
        <v>940</v>
      </c>
      <c r="D51" s="5"/>
      <c r="E51" s="8">
        <v>120</v>
      </c>
      <c r="F51" s="1"/>
      <c r="G51" s="1"/>
    </row>
    <row r="52" spans="1:7" s="26" customFormat="1" ht="15.75" customHeight="1" x14ac:dyDescent="0.3">
      <c r="A52" s="44"/>
      <c r="B52" s="18"/>
      <c r="C52" s="5" t="s">
        <v>555</v>
      </c>
      <c r="D52" s="14"/>
      <c r="E52" s="56"/>
      <c r="F52" s="16"/>
      <c r="G52" s="16"/>
    </row>
    <row r="53" spans="1:7" s="26" customFormat="1" ht="15.6" x14ac:dyDescent="0.3">
      <c r="A53" s="5" t="s">
        <v>947</v>
      </c>
      <c r="B53" s="18" t="s">
        <v>555</v>
      </c>
      <c r="C53" s="5" t="s">
        <v>5209</v>
      </c>
      <c r="D53" s="19" t="s">
        <v>942</v>
      </c>
      <c r="E53" s="14">
        <v>15</v>
      </c>
      <c r="F53" s="2">
        <v>482.46300000000002</v>
      </c>
      <c r="G53" s="1">
        <f>F53*3</f>
        <v>1447.3890000000001</v>
      </c>
    </row>
    <row r="54" spans="1:7" s="26" customFormat="1" ht="15.6" x14ac:dyDescent="0.3">
      <c r="A54" s="5" t="s">
        <v>947</v>
      </c>
      <c r="B54" s="18" t="s">
        <v>555</v>
      </c>
      <c r="C54" s="5" t="s">
        <v>758</v>
      </c>
      <c r="D54" s="19" t="s">
        <v>664</v>
      </c>
      <c r="E54" s="14">
        <v>15</v>
      </c>
      <c r="F54" s="2">
        <v>361.12500000000006</v>
      </c>
      <c r="G54" s="1">
        <f t="shared" ref="G54:G72" si="3">F54*3</f>
        <v>1083.3750000000002</v>
      </c>
    </row>
    <row r="55" spans="1:7" s="26" customFormat="1" ht="15.6" customHeight="1" x14ac:dyDescent="0.3">
      <c r="A55" s="5" t="s">
        <v>947</v>
      </c>
      <c r="B55" s="18" t="s">
        <v>555</v>
      </c>
      <c r="C55" s="5" t="s">
        <v>933</v>
      </c>
      <c r="D55" s="130" t="s">
        <v>948</v>
      </c>
      <c r="E55" s="14">
        <v>15</v>
      </c>
      <c r="F55" s="2">
        <v>482.46300000000002</v>
      </c>
      <c r="G55" s="1">
        <f t="shared" si="3"/>
        <v>1447.3890000000001</v>
      </c>
    </row>
    <row r="56" spans="1:7" s="26" customFormat="1" ht="15.6" x14ac:dyDescent="0.3">
      <c r="A56" s="5" t="s">
        <v>947</v>
      </c>
      <c r="B56" s="18" t="s">
        <v>555</v>
      </c>
      <c r="C56" s="5" t="s">
        <v>933</v>
      </c>
      <c r="D56" s="130"/>
      <c r="E56" s="14">
        <v>15</v>
      </c>
      <c r="F56" s="2">
        <v>482.46300000000002</v>
      </c>
      <c r="G56" s="1">
        <f t="shared" si="3"/>
        <v>1447.3890000000001</v>
      </c>
    </row>
    <row r="57" spans="1:7" s="26" customFormat="1" ht="15.6" x14ac:dyDescent="0.3">
      <c r="A57" s="44"/>
      <c r="B57" s="18"/>
      <c r="C57" s="5" t="s">
        <v>555</v>
      </c>
      <c r="D57" s="19"/>
      <c r="E57" s="14"/>
      <c r="F57" s="2"/>
      <c r="G57" s="1"/>
    </row>
    <row r="58" spans="1:7" s="26" customFormat="1" ht="15.6" x14ac:dyDescent="0.3">
      <c r="A58" s="5" t="s">
        <v>947</v>
      </c>
      <c r="B58" s="18" t="s">
        <v>555</v>
      </c>
      <c r="C58" s="5" t="s">
        <v>5211</v>
      </c>
      <c r="D58" s="19" t="s">
        <v>261</v>
      </c>
      <c r="E58" s="14">
        <v>15</v>
      </c>
      <c r="F58" s="2">
        <v>482.46300000000002</v>
      </c>
      <c r="G58" s="1">
        <f t="shared" si="3"/>
        <v>1447.3890000000001</v>
      </c>
    </row>
    <row r="59" spans="1:7" s="26" customFormat="1" ht="15.75" customHeight="1" x14ac:dyDescent="0.3">
      <c r="A59" s="5" t="s">
        <v>947</v>
      </c>
      <c r="B59" s="18" t="s">
        <v>555</v>
      </c>
      <c r="C59" s="5" t="s">
        <v>5212</v>
      </c>
      <c r="D59" s="19" t="s">
        <v>935</v>
      </c>
      <c r="E59" s="14">
        <v>15</v>
      </c>
      <c r="F59" s="2">
        <v>482.46300000000002</v>
      </c>
      <c r="G59" s="1">
        <f t="shared" si="3"/>
        <v>1447.3890000000001</v>
      </c>
    </row>
    <row r="60" spans="1:7" s="26" customFormat="1" ht="15.75" customHeight="1" x14ac:dyDescent="0.3">
      <c r="A60" s="5" t="s">
        <v>947</v>
      </c>
      <c r="B60" s="18" t="s">
        <v>555</v>
      </c>
      <c r="C60" s="5" t="s">
        <v>933</v>
      </c>
      <c r="D60" s="130" t="s">
        <v>948</v>
      </c>
      <c r="E60" s="14">
        <v>15</v>
      </c>
      <c r="F60" s="2">
        <v>482.46300000000002</v>
      </c>
      <c r="G60" s="1">
        <f t="shared" si="3"/>
        <v>1447.3890000000001</v>
      </c>
    </row>
    <row r="61" spans="1:7" s="26" customFormat="1" ht="15.6" x14ac:dyDescent="0.3">
      <c r="A61" s="5" t="s">
        <v>947</v>
      </c>
      <c r="B61" s="18" t="s">
        <v>555</v>
      </c>
      <c r="C61" s="5" t="s">
        <v>933</v>
      </c>
      <c r="D61" s="130"/>
      <c r="E61" s="14">
        <v>15</v>
      </c>
      <c r="F61" s="2">
        <v>482.46300000000002</v>
      </c>
      <c r="G61" s="1">
        <f t="shared" si="3"/>
        <v>1447.3890000000001</v>
      </c>
    </row>
    <row r="62" spans="1:7" s="26" customFormat="1" ht="15.6" x14ac:dyDescent="0.3">
      <c r="A62" s="5"/>
      <c r="B62" s="18"/>
      <c r="C62" s="5" t="s">
        <v>851</v>
      </c>
      <c r="D62" s="19"/>
      <c r="E62" s="14"/>
      <c r="F62" s="2"/>
      <c r="G62" s="1"/>
    </row>
    <row r="63" spans="1:7" s="26" customFormat="1" ht="15.6" x14ac:dyDescent="0.3">
      <c r="A63" s="5" t="s">
        <v>947</v>
      </c>
      <c r="B63" s="18" t="s">
        <v>851</v>
      </c>
      <c r="C63" s="5" t="s">
        <v>5215</v>
      </c>
      <c r="D63" s="19" t="s">
        <v>949</v>
      </c>
      <c r="E63" s="14">
        <v>15</v>
      </c>
      <c r="F63" s="2">
        <v>536.06999999999994</v>
      </c>
      <c r="G63" s="1">
        <f t="shared" si="3"/>
        <v>1608.2099999999998</v>
      </c>
    </row>
    <row r="64" spans="1:7" s="26" customFormat="1" ht="25.5" customHeight="1" x14ac:dyDescent="0.3">
      <c r="A64" s="5" t="s">
        <v>947</v>
      </c>
      <c r="B64" s="18" t="s">
        <v>851</v>
      </c>
      <c r="C64" s="5" t="s">
        <v>950</v>
      </c>
      <c r="D64" s="5" t="s">
        <v>951</v>
      </c>
      <c r="E64" s="14">
        <v>15</v>
      </c>
      <c r="F64" s="2">
        <v>536.06999999999994</v>
      </c>
      <c r="G64" s="1">
        <f t="shared" si="3"/>
        <v>1608.2099999999998</v>
      </c>
    </row>
    <row r="65" spans="1:7" s="26" customFormat="1" ht="15.75" customHeight="1" x14ac:dyDescent="0.3">
      <c r="A65" s="5" t="s">
        <v>947</v>
      </c>
      <c r="B65" s="18" t="s">
        <v>851</v>
      </c>
      <c r="C65" s="5" t="s">
        <v>5216</v>
      </c>
      <c r="D65" s="19" t="s">
        <v>952</v>
      </c>
      <c r="E65" s="14">
        <v>15</v>
      </c>
      <c r="F65" s="2">
        <v>536.06999999999994</v>
      </c>
      <c r="G65" s="1">
        <f t="shared" si="3"/>
        <v>1608.2099999999998</v>
      </c>
    </row>
    <row r="66" spans="1:7" s="26" customFormat="1" ht="31.2" x14ac:dyDescent="0.3">
      <c r="A66" s="5" t="s">
        <v>947</v>
      </c>
      <c r="B66" s="18" t="s">
        <v>851</v>
      </c>
      <c r="C66" s="5" t="s">
        <v>953</v>
      </c>
      <c r="D66" s="5" t="s">
        <v>954</v>
      </c>
      <c r="E66" s="14">
        <v>15</v>
      </c>
      <c r="F66" s="2">
        <v>536.06999999999994</v>
      </c>
      <c r="G66" s="1">
        <f t="shared" si="3"/>
        <v>1608.2099999999998</v>
      </c>
    </row>
    <row r="67" spans="1:7" s="26" customFormat="1" ht="15.6" x14ac:dyDescent="0.3">
      <c r="A67" s="44"/>
      <c r="B67" s="18"/>
      <c r="C67" s="5" t="s">
        <v>851</v>
      </c>
      <c r="D67" s="19"/>
      <c r="E67" s="14"/>
      <c r="F67" s="2"/>
      <c r="G67" s="1"/>
    </row>
    <row r="68" spans="1:7" s="26" customFormat="1" ht="15.6" x14ac:dyDescent="0.3">
      <c r="A68" s="5" t="s">
        <v>947</v>
      </c>
      <c r="B68" s="18" t="s">
        <v>851</v>
      </c>
      <c r="C68" s="5" t="s">
        <v>5217</v>
      </c>
      <c r="D68" s="19" t="s">
        <v>955</v>
      </c>
      <c r="E68" s="14">
        <v>15</v>
      </c>
      <c r="F68" s="2">
        <v>536.06999999999994</v>
      </c>
      <c r="G68" s="1">
        <f t="shared" si="3"/>
        <v>1608.2099999999998</v>
      </c>
    </row>
    <row r="69" spans="1:7" s="26" customFormat="1" ht="15.6" x14ac:dyDescent="0.3">
      <c r="A69" s="5" t="s">
        <v>947</v>
      </c>
      <c r="B69" s="18" t="s">
        <v>851</v>
      </c>
      <c r="C69" s="5" t="s">
        <v>5218</v>
      </c>
      <c r="D69" s="19" t="s">
        <v>956</v>
      </c>
      <c r="E69" s="14">
        <v>15</v>
      </c>
      <c r="F69" s="2">
        <v>536.06999999999994</v>
      </c>
      <c r="G69" s="1">
        <f t="shared" si="3"/>
        <v>1608.2099999999998</v>
      </c>
    </row>
    <row r="70" spans="1:7" s="26" customFormat="1" ht="15.6" x14ac:dyDescent="0.3">
      <c r="A70" s="5" t="s">
        <v>947</v>
      </c>
      <c r="B70" s="18" t="s">
        <v>851</v>
      </c>
      <c r="C70" s="5" t="s">
        <v>5219</v>
      </c>
      <c r="D70" s="19" t="s">
        <v>957</v>
      </c>
      <c r="E70" s="14">
        <v>15</v>
      </c>
      <c r="F70" s="2">
        <v>536.06999999999994</v>
      </c>
      <c r="G70" s="1">
        <f t="shared" si="3"/>
        <v>1608.2099999999998</v>
      </c>
    </row>
    <row r="71" spans="1:7" s="26" customFormat="1" ht="31.2" x14ac:dyDescent="0.3">
      <c r="A71" s="5" t="s">
        <v>947</v>
      </c>
      <c r="B71" s="18" t="s">
        <v>851</v>
      </c>
      <c r="C71" s="5" t="s">
        <v>953</v>
      </c>
      <c r="D71" s="5" t="s">
        <v>954</v>
      </c>
      <c r="E71" s="14">
        <v>15</v>
      </c>
      <c r="F71" s="2">
        <v>536.06999999999994</v>
      </c>
      <c r="G71" s="1">
        <f t="shared" si="3"/>
        <v>1608.2099999999998</v>
      </c>
    </row>
    <row r="72" spans="1:7" s="26" customFormat="1" ht="15.6" x14ac:dyDescent="0.3">
      <c r="A72" s="5"/>
      <c r="B72" s="18"/>
      <c r="C72" s="5" t="s">
        <v>938</v>
      </c>
      <c r="D72" s="19" t="s">
        <v>939</v>
      </c>
      <c r="E72" s="14"/>
      <c r="F72" s="2">
        <v>0</v>
      </c>
      <c r="G72" s="1">
        <f t="shared" si="3"/>
        <v>0</v>
      </c>
    </row>
    <row r="73" spans="1:7" s="26" customFormat="1" ht="15.6" x14ac:dyDescent="0.3">
      <c r="A73" s="44"/>
      <c r="B73" s="9"/>
      <c r="C73" s="5" t="s">
        <v>940</v>
      </c>
      <c r="D73" s="10"/>
      <c r="E73" s="24">
        <v>240</v>
      </c>
      <c r="F73" s="2"/>
      <c r="G73" s="16"/>
    </row>
    <row r="74" spans="1:7" ht="14.1" customHeight="1" x14ac:dyDescent="0.3">
      <c r="A74" s="44"/>
      <c r="B74" s="18"/>
      <c r="C74" s="5" t="s">
        <v>555</v>
      </c>
      <c r="D74" s="5"/>
      <c r="E74" s="6"/>
      <c r="F74" s="2"/>
      <c r="G74" s="1"/>
    </row>
    <row r="75" spans="1:7" ht="14.1" customHeight="1" x14ac:dyDescent="0.3">
      <c r="A75" s="5" t="s">
        <v>958</v>
      </c>
      <c r="B75" s="18" t="s">
        <v>555</v>
      </c>
      <c r="C75" s="5" t="s">
        <v>5209</v>
      </c>
      <c r="D75" s="5" t="s">
        <v>942</v>
      </c>
      <c r="E75" s="6">
        <v>15</v>
      </c>
      <c r="F75" s="2">
        <v>482.46300000000002</v>
      </c>
      <c r="G75" s="1">
        <f t="shared" ref="G75:G83" si="4">F75*3</f>
        <v>1447.3890000000001</v>
      </c>
    </row>
    <row r="76" spans="1:7" ht="14.1" customHeight="1" x14ac:dyDescent="0.3">
      <c r="A76" s="5" t="s">
        <v>958</v>
      </c>
      <c r="B76" s="18" t="s">
        <v>555</v>
      </c>
      <c r="C76" s="5" t="s">
        <v>5214</v>
      </c>
      <c r="D76" s="5" t="s">
        <v>959</v>
      </c>
      <c r="E76" s="6">
        <v>15</v>
      </c>
      <c r="F76" s="2">
        <v>482.46300000000002</v>
      </c>
      <c r="G76" s="1">
        <f t="shared" si="4"/>
        <v>1447.3890000000001</v>
      </c>
    </row>
    <row r="77" spans="1:7" ht="14.1" customHeight="1" x14ac:dyDescent="0.3">
      <c r="A77" s="5" t="s">
        <v>958</v>
      </c>
      <c r="B77" s="18" t="s">
        <v>555</v>
      </c>
      <c r="C77" s="5" t="s">
        <v>758</v>
      </c>
      <c r="D77" s="5" t="s">
        <v>960</v>
      </c>
      <c r="E77" s="6">
        <v>15</v>
      </c>
      <c r="F77" s="2">
        <v>361.12500000000006</v>
      </c>
      <c r="G77" s="1">
        <f t="shared" si="4"/>
        <v>1083.3750000000002</v>
      </c>
    </row>
    <row r="78" spans="1:7" ht="14.1" customHeight="1" x14ac:dyDescent="0.3">
      <c r="A78" s="5" t="s">
        <v>958</v>
      </c>
      <c r="B78" s="18" t="s">
        <v>555</v>
      </c>
      <c r="C78" s="5" t="s">
        <v>5220</v>
      </c>
      <c r="D78" s="5" t="s">
        <v>262</v>
      </c>
      <c r="E78" s="6">
        <v>15</v>
      </c>
      <c r="F78" s="2">
        <v>482.46300000000002</v>
      </c>
      <c r="G78" s="1">
        <f t="shared" si="4"/>
        <v>1447.3890000000001</v>
      </c>
    </row>
    <row r="79" spans="1:7" ht="14.1" customHeight="1" x14ac:dyDescent="0.3">
      <c r="A79" s="5" t="s">
        <v>958</v>
      </c>
      <c r="B79" s="7"/>
      <c r="C79" s="5" t="s">
        <v>555</v>
      </c>
      <c r="D79" s="5"/>
      <c r="E79" s="6"/>
      <c r="F79" s="2"/>
      <c r="G79" s="1"/>
    </row>
    <row r="80" spans="1:7" ht="14.1" customHeight="1" x14ac:dyDescent="0.3">
      <c r="A80" s="5" t="s">
        <v>958</v>
      </c>
      <c r="B80" s="18" t="s">
        <v>555</v>
      </c>
      <c r="C80" s="5" t="s">
        <v>5212</v>
      </c>
      <c r="D80" s="5" t="s">
        <v>935</v>
      </c>
      <c r="E80" s="6">
        <v>15</v>
      </c>
      <c r="F80" s="2">
        <v>482.46300000000002</v>
      </c>
      <c r="G80" s="1">
        <f t="shared" si="4"/>
        <v>1447.3890000000001</v>
      </c>
    </row>
    <row r="81" spans="1:7" ht="14.1" customHeight="1" x14ac:dyDescent="0.3">
      <c r="A81" s="5" t="s">
        <v>958</v>
      </c>
      <c r="B81" s="18" t="s">
        <v>555</v>
      </c>
      <c r="C81" s="5" t="s">
        <v>5211</v>
      </c>
      <c r="D81" s="5" t="s">
        <v>261</v>
      </c>
      <c r="E81" s="6">
        <v>15</v>
      </c>
      <c r="F81" s="2">
        <v>482.46300000000002</v>
      </c>
      <c r="G81" s="1">
        <f t="shared" si="4"/>
        <v>1447.3890000000001</v>
      </c>
    </row>
    <row r="82" spans="1:7" ht="14.1" customHeight="1" x14ac:dyDescent="0.3">
      <c r="A82" s="5" t="s">
        <v>958</v>
      </c>
      <c r="B82" s="18" t="s">
        <v>555</v>
      </c>
      <c r="C82" s="5" t="s">
        <v>5221</v>
      </c>
      <c r="D82" s="5" t="s">
        <v>961</v>
      </c>
      <c r="E82" s="6">
        <v>15</v>
      </c>
      <c r="F82" s="2">
        <v>418.90499999999997</v>
      </c>
      <c r="G82" s="1">
        <f t="shared" si="4"/>
        <v>1256.7149999999999</v>
      </c>
    </row>
    <row r="83" spans="1:7" ht="14.1" customHeight="1" x14ac:dyDescent="0.3">
      <c r="A83" s="5" t="s">
        <v>958</v>
      </c>
      <c r="B83" s="18" t="s">
        <v>555</v>
      </c>
      <c r="C83" s="5" t="s">
        <v>5222</v>
      </c>
      <c r="D83" s="5" t="s">
        <v>962</v>
      </c>
      <c r="E83" s="6">
        <v>15</v>
      </c>
      <c r="F83" s="2">
        <v>418.90499999999997</v>
      </c>
      <c r="G83" s="1">
        <f t="shared" si="4"/>
        <v>1256.7149999999999</v>
      </c>
    </row>
    <row r="84" spans="1:7" ht="14.1" customHeight="1" x14ac:dyDescent="0.3">
      <c r="A84" s="5" t="s">
        <v>958</v>
      </c>
      <c r="B84" s="7"/>
      <c r="C84" s="5" t="s">
        <v>851</v>
      </c>
      <c r="D84" s="5"/>
      <c r="E84" s="6"/>
      <c r="F84" s="2"/>
      <c r="G84" s="1"/>
    </row>
    <row r="85" spans="1:7" ht="14.1" customHeight="1" x14ac:dyDescent="0.3">
      <c r="A85" s="5" t="s">
        <v>958</v>
      </c>
      <c r="B85" s="18" t="s">
        <v>851</v>
      </c>
      <c r="C85" s="5" t="s">
        <v>5223</v>
      </c>
      <c r="D85" s="5" t="s">
        <v>963</v>
      </c>
      <c r="E85" s="6">
        <v>15</v>
      </c>
      <c r="F85" s="2">
        <v>536.06999999999994</v>
      </c>
      <c r="G85" s="1">
        <f t="shared" ref="G85:G104" si="5">F85*3</f>
        <v>1608.2099999999998</v>
      </c>
    </row>
    <row r="86" spans="1:7" ht="14.1" customHeight="1" x14ac:dyDescent="0.3">
      <c r="A86" s="5" t="s">
        <v>958</v>
      </c>
      <c r="B86" s="18" t="s">
        <v>851</v>
      </c>
      <c r="C86" s="5" t="s">
        <v>5215</v>
      </c>
      <c r="D86" s="5" t="s">
        <v>269</v>
      </c>
      <c r="E86" s="6">
        <v>15</v>
      </c>
      <c r="F86" s="2">
        <v>536.06999999999994</v>
      </c>
      <c r="G86" s="1">
        <f t="shared" si="5"/>
        <v>1608.2099999999998</v>
      </c>
    </row>
    <row r="87" spans="1:7" ht="14.1" customHeight="1" x14ac:dyDescent="0.3">
      <c r="A87" s="5" t="s">
        <v>958</v>
      </c>
      <c r="B87" s="18" t="s">
        <v>851</v>
      </c>
      <c r="C87" s="5" t="s">
        <v>5216</v>
      </c>
      <c r="D87" s="5" t="s">
        <v>952</v>
      </c>
      <c r="E87" s="6">
        <v>15</v>
      </c>
      <c r="F87" s="2">
        <v>536.06999999999994</v>
      </c>
      <c r="G87" s="1">
        <f t="shared" si="5"/>
        <v>1608.2099999999998</v>
      </c>
    </row>
    <row r="88" spans="1:7" ht="14.1" customHeight="1" x14ac:dyDescent="0.3">
      <c r="A88" s="5" t="s">
        <v>958</v>
      </c>
      <c r="B88" s="18" t="s">
        <v>851</v>
      </c>
      <c r="C88" s="5" t="s">
        <v>953</v>
      </c>
      <c r="D88" s="5" t="s">
        <v>964</v>
      </c>
      <c r="E88" s="6">
        <v>15</v>
      </c>
      <c r="F88" s="2">
        <v>536.06999999999994</v>
      </c>
      <c r="G88" s="1">
        <f t="shared" si="5"/>
        <v>1608.2099999999998</v>
      </c>
    </row>
    <row r="89" spans="1:7" ht="14.1" customHeight="1" x14ac:dyDescent="0.3">
      <c r="A89" s="5" t="s">
        <v>958</v>
      </c>
      <c r="B89" s="7"/>
      <c r="C89" s="5" t="s">
        <v>851</v>
      </c>
      <c r="D89" s="5"/>
      <c r="E89" s="6"/>
      <c r="F89" s="2"/>
      <c r="G89" s="1"/>
    </row>
    <row r="90" spans="1:7" ht="14.1" customHeight="1" x14ac:dyDescent="0.3">
      <c r="A90" s="5" t="s">
        <v>958</v>
      </c>
      <c r="B90" s="18" t="s">
        <v>851</v>
      </c>
      <c r="C90" s="5" t="s">
        <v>5217</v>
      </c>
      <c r="D90" s="5" t="s">
        <v>955</v>
      </c>
      <c r="E90" s="6">
        <v>15</v>
      </c>
      <c r="F90" s="2">
        <v>536.06999999999994</v>
      </c>
      <c r="G90" s="1">
        <f t="shared" si="5"/>
        <v>1608.2099999999998</v>
      </c>
    </row>
    <row r="91" spans="1:7" ht="14.1" customHeight="1" x14ac:dyDescent="0.3">
      <c r="A91" s="5" t="s">
        <v>958</v>
      </c>
      <c r="B91" s="18" t="s">
        <v>851</v>
      </c>
      <c r="C91" s="5" t="s">
        <v>5219</v>
      </c>
      <c r="D91" s="5" t="s">
        <v>957</v>
      </c>
      <c r="E91" s="6">
        <v>15</v>
      </c>
      <c r="F91" s="2">
        <v>536.06999999999994</v>
      </c>
      <c r="G91" s="1">
        <f t="shared" si="5"/>
        <v>1608.2099999999998</v>
      </c>
    </row>
    <row r="92" spans="1:7" ht="14.1" customHeight="1" x14ac:dyDescent="0.3">
      <c r="A92" s="5" t="s">
        <v>958</v>
      </c>
      <c r="B92" s="18" t="s">
        <v>851</v>
      </c>
      <c r="C92" s="5" t="s">
        <v>5218</v>
      </c>
      <c r="D92" s="5" t="s">
        <v>956</v>
      </c>
      <c r="E92" s="6">
        <v>15</v>
      </c>
      <c r="F92" s="2">
        <v>536.06999999999994</v>
      </c>
      <c r="G92" s="1">
        <f t="shared" si="5"/>
        <v>1608.2099999999998</v>
      </c>
    </row>
    <row r="93" spans="1:7" ht="14.1" customHeight="1" x14ac:dyDescent="0.3">
      <c r="A93" s="5" t="s">
        <v>958</v>
      </c>
      <c r="B93" s="18" t="s">
        <v>851</v>
      </c>
      <c r="C93" s="5" t="s">
        <v>953</v>
      </c>
      <c r="D93" s="5" t="s">
        <v>965</v>
      </c>
      <c r="E93" s="6">
        <v>15</v>
      </c>
      <c r="F93" s="2">
        <v>536.06999999999994</v>
      </c>
      <c r="G93" s="1">
        <f t="shared" si="5"/>
        <v>1608.2099999999998</v>
      </c>
    </row>
    <row r="94" spans="1:7" ht="14.1" customHeight="1" x14ac:dyDescent="0.3">
      <c r="A94" s="5" t="s">
        <v>958</v>
      </c>
      <c r="B94" s="7"/>
      <c r="C94" s="5" t="s">
        <v>852</v>
      </c>
      <c r="D94" s="5"/>
      <c r="E94" s="6"/>
      <c r="F94" s="2"/>
      <c r="G94" s="1"/>
    </row>
    <row r="95" spans="1:7" ht="14.1" customHeight="1" x14ac:dyDescent="0.3">
      <c r="A95" s="5" t="s">
        <v>958</v>
      </c>
      <c r="B95" s="18" t="s">
        <v>852</v>
      </c>
      <c r="C95" s="5" t="s">
        <v>5224</v>
      </c>
      <c r="D95" s="5" t="s">
        <v>966</v>
      </c>
      <c r="E95" s="6">
        <v>15</v>
      </c>
      <c r="F95" s="2">
        <v>657.64874999999995</v>
      </c>
      <c r="G95" s="1">
        <f t="shared" si="5"/>
        <v>1972.94625</v>
      </c>
    </row>
    <row r="96" spans="1:7" ht="14.1" customHeight="1" x14ac:dyDescent="0.3">
      <c r="A96" s="5" t="s">
        <v>958</v>
      </c>
      <c r="B96" s="18" t="s">
        <v>852</v>
      </c>
      <c r="C96" s="5" t="s">
        <v>5225</v>
      </c>
      <c r="D96" s="5" t="s">
        <v>967</v>
      </c>
      <c r="E96" s="6">
        <v>15</v>
      </c>
      <c r="F96" s="2">
        <v>657.64874999999995</v>
      </c>
      <c r="G96" s="1">
        <f t="shared" si="5"/>
        <v>1972.94625</v>
      </c>
    </row>
    <row r="97" spans="1:7" ht="14.1" customHeight="1" x14ac:dyDescent="0.3">
      <c r="A97" s="5" t="s">
        <v>958</v>
      </c>
      <c r="B97" s="18" t="s">
        <v>852</v>
      </c>
      <c r="C97" s="5" t="s">
        <v>5226</v>
      </c>
      <c r="D97" s="5" t="s">
        <v>968</v>
      </c>
      <c r="E97" s="6">
        <v>15</v>
      </c>
      <c r="F97" s="2">
        <v>657.64874999999995</v>
      </c>
      <c r="G97" s="1">
        <f t="shared" si="5"/>
        <v>1972.94625</v>
      </c>
    </row>
    <row r="98" spans="1:7" ht="14.1" customHeight="1" x14ac:dyDescent="0.3">
      <c r="A98" s="5" t="s">
        <v>958</v>
      </c>
      <c r="B98" s="18" t="s">
        <v>852</v>
      </c>
      <c r="C98" s="5" t="s">
        <v>969</v>
      </c>
      <c r="D98" s="5" t="s">
        <v>970</v>
      </c>
      <c r="E98" s="6">
        <v>15</v>
      </c>
      <c r="F98" s="2">
        <v>657.64874999999995</v>
      </c>
      <c r="G98" s="1">
        <f t="shared" si="5"/>
        <v>1972.94625</v>
      </c>
    </row>
    <row r="99" spans="1:7" ht="13.5" customHeight="1" x14ac:dyDescent="0.3">
      <c r="A99" s="5" t="s">
        <v>958</v>
      </c>
      <c r="B99" s="7"/>
      <c r="C99" s="5" t="s">
        <v>852</v>
      </c>
      <c r="D99" s="5"/>
      <c r="E99" s="6"/>
      <c r="F99" s="2"/>
      <c r="G99" s="1"/>
    </row>
    <row r="100" spans="1:7" ht="13.5" customHeight="1" x14ac:dyDescent="0.3">
      <c r="A100" s="5" t="s">
        <v>958</v>
      </c>
      <c r="B100" s="18" t="s">
        <v>852</v>
      </c>
      <c r="C100" s="5" t="s">
        <v>5227</v>
      </c>
      <c r="D100" s="5" t="s">
        <v>273</v>
      </c>
      <c r="E100" s="6">
        <v>15</v>
      </c>
      <c r="F100" s="2">
        <v>657.64874999999995</v>
      </c>
      <c r="G100" s="1">
        <f t="shared" si="5"/>
        <v>1972.94625</v>
      </c>
    </row>
    <row r="101" spans="1:7" ht="14.1" customHeight="1" x14ac:dyDescent="0.3">
      <c r="A101" s="5" t="s">
        <v>958</v>
      </c>
      <c r="B101" s="18" t="s">
        <v>852</v>
      </c>
      <c r="C101" s="5" t="s">
        <v>5228</v>
      </c>
      <c r="D101" s="5" t="s">
        <v>277</v>
      </c>
      <c r="E101" s="6">
        <v>15</v>
      </c>
      <c r="F101" s="2">
        <v>657.64874999999995</v>
      </c>
      <c r="G101" s="1">
        <f t="shared" si="5"/>
        <v>1972.94625</v>
      </c>
    </row>
    <row r="102" spans="1:7" ht="14.1" customHeight="1" x14ac:dyDescent="0.3">
      <c r="A102" s="5" t="s">
        <v>958</v>
      </c>
      <c r="B102" s="18" t="s">
        <v>852</v>
      </c>
      <c r="C102" s="5" t="s">
        <v>5229</v>
      </c>
      <c r="D102" s="5" t="s">
        <v>971</v>
      </c>
      <c r="E102" s="6">
        <v>15</v>
      </c>
      <c r="F102" s="2">
        <v>513.01574667169109</v>
      </c>
      <c r="G102" s="1">
        <f t="shared" si="5"/>
        <v>1539.0472400150734</v>
      </c>
    </row>
    <row r="103" spans="1:7" ht="14.1" customHeight="1" x14ac:dyDescent="0.3">
      <c r="A103" s="44"/>
      <c r="B103" s="18" t="s">
        <v>852</v>
      </c>
      <c r="C103" s="5" t="s">
        <v>5213</v>
      </c>
      <c r="D103" s="5" t="s">
        <v>973</v>
      </c>
      <c r="E103" s="6"/>
      <c r="F103" s="2"/>
      <c r="G103" s="1"/>
    </row>
    <row r="104" spans="1:7" ht="14.1" customHeight="1" x14ac:dyDescent="0.3">
      <c r="A104" s="5" t="s">
        <v>958</v>
      </c>
      <c r="B104" s="18" t="s">
        <v>852</v>
      </c>
      <c r="C104" s="5" t="s">
        <v>969</v>
      </c>
      <c r="D104" s="5"/>
      <c r="E104" s="6">
        <v>15</v>
      </c>
      <c r="F104" s="2">
        <v>657.64874999999995</v>
      </c>
      <c r="G104" s="1">
        <f t="shared" si="5"/>
        <v>1972.94625</v>
      </c>
    </row>
    <row r="105" spans="1:7" ht="14.1" customHeight="1" x14ac:dyDescent="0.3">
      <c r="A105" s="44"/>
      <c r="B105" s="18"/>
      <c r="C105" s="5" t="s">
        <v>925</v>
      </c>
      <c r="D105" s="7" t="s">
        <v>691</v>
      </c>
      <c r="E105" s="8">
        <v>360</v>
      </c>
      <c r="F105" s="2"/>
      <c r="G105" s="1"/>
    </row>
    <row r="106" spans="1:7" ht="14.1" customHeight="1" x14ac:dyDescent="0.3">
      <c r="A106" s="44"/>
      <c r="B106" s="18"/>
      <c r="C106" s="5" t="s">
        <v>555</v>
      </c>
      <c r="D106" s="5"/>
      <c r="E106" s="6"/>
      <c r="F106" s="2"/>
      <c r="G106" s="1"/>
    </row>
    <row r="107" spans="1:7" ht="14.1" customHeight="1" x14ac:dyDescent="0.3">
      <c r="A107" s="44" t="s">
        <v>974</v>
      </c>
      <c r="B107" s="18" t="s">
        <v>555</v>
      </c>
      <c r="C107" s="5" t="s">
        <v>5209</v>
      </c>
      <c r="D107" s="5" t="s">
        <v>942</v>
      </c>
      <c r="E107" s="6">
        <v>15</v>
      </c>
      <c r="F107" s="2">
        <v>482.46300000000002</v>
      </c>
      <c r="G107" s="1">
        <f t="shared" ref="G107:G139" si="6">F107*3</f>
        <v>1447.3890000000001</v>
      </c>
    </row>
    <row r="108" spans="1:7" ht="14.1" customHeight="1" x14ac:dyDescent="0.3">
      <c r="A108" s="44" t="s">
        <v>974</v>
      </c>
      <c r="B108" s="18" t="s">
        <v>555</v>
      </c>
      <c r="C108" s="5" t="s">
        <v>758</v>
      </c>
      <c r="D108" s="5" t="s">
        <v>664</v>
      </c>
      <c r="E108" s="6">
        <v>15</v>
      </c>
      <c r="F108" s="2">
        <v>361.12500000000006</v>
      </c>
      <c r="G108" s="1">
        <f t="shared" si="6"/>
        <v>1083.3750000000002</v>
      </c>
    </row>
    <row r="109" spans="1:7" ht="14.1" customHeight="1" x14ac:dyDescent="0.3">
      <c r="A109" s="44" t="s">
        <v>974</v>
      </c>
      <c r="B109" s="18" t="s">
        <v>555</v>
      </c>
      <c r="C109" s="5" t="s">
        <v>933</v>
      </c>
      <c r="D109" s="5" t="s">
        <v>975</v>
      </c>
      <c r="E109" s="6">
        <v>15</v>
      </c>
      <c r="F109" s="2">
        <v>482.46300000000002</v>
      </c>
      <c r="G109" s="1">
        <f t="shared" si="6"/>
        <v>1447.3890000000001</v>
      </c>
    </row>
    <row r="110" spans="1:7" ht="14.1" customHeight="1" x14ac:dyDescent="0.3">
      <c r="A110" s="44" t="s">
        <v>974</v>
      </c>
      <c r="B110" s="18" t="s">
        <v>555</v>
      </c>
      <c r="C110" s="5" t="s">
        <v>933</v>
      </c>
      <c r="D110" s="5" t="s">
        <v>976</v>
      </c>
      <c r="E110" s="6">
        <v>15</v>
      </c>
      <c r="F110" s="2">
        <v>482.46300000000002</v>
      </c>
      <c r="G110" s="1">
        <f t="shared" si="6"/>
        <v>1447.3890000000001</v>
      </c>
    </row>
    <row r="111" spans="1:7" ht="14.1" customHeight="1" x14ac:dyDescent="0.3">
      <c r="A111" s="44" t="s">
        <v>974</v>
      </c>
      <c r="B111" s="18"/>
      <c r="C111" s="5" t="s">
        <v>555</v>
      </c>
      <c r="D111" s="5"/>
      <c r="E111" s="6"/>
      <c r="F111" s="2"/>
      <c r="G111" s="1"/>
    </row>
    <row r="112" spans="1:7" ht="14.1" customHeight="1" x14ac:dyDescent="0.3">
      <c r="A112" s="44" t="s">
        <v>974</v>
      </c>
      <c r="B112" s="18" t="s">
        <v>555</v>
      </c>
      <c r="C112" s="5" t="s">
        <v>5211</v>
      </c>
      <c r="D112" s="5" t="s">
        <v>261</v>
      </c>
      <c r="E112" s="6">
        <v>15</v>
      </c>
      <c r="F112" s="2">
        <v>482.46300000000002</v>
      </c>
      <c r="G112" s="1">
        <f t="shared" si="6"/>
        <v>1447.3890000000001</v>
      </c>
    </row>
    <row r="113" spans="1:7" ht="14.1" customHeight="1" x14ac:dyDescent="0.3">
      <c r="A113" s="44" t="s">
        <v>974</v>
      </c>
      <c r="B113" s="18" t="s">
        <v>555</v>
      </c>
      <c r="C113" s="5" t="s">
        <v>5212</v>
      </c>
      <c r="D113" s="5" t="s">
        <v>935</v>
      </c>
      <c r="E113" s="6">
        <v>15</v>
      </c>
      <c r="F113" s="2">
        <v>482.46300000000002</v>
      </c>
      <c r="G113" s="1">
        <f t="shared" si="6"/>
        <v>1447.3890000000001</v>
      </c>
    </row>
    <row r="114" spans="1:7" ht="14.1" customHeight="1" x14ac:dyDescent="0.3">
      <c r="A114" s="44"/>
      <c r="B114" s="18"/>
      <c r="C114" s="5" t="s">
        <v>925</v>
      </c>
      <c r="D114" s="5" t="s">
        <v>977</v>
      </c>
      <c r="E114" s="6"/>
      <c r="F114" s="2"/>
      <c r="G114" s="1"/>
    </row>
    <row r="115" spans="1:7" ht="14.1" customHeight="1" x14ac:dyDescent="0.3">
      <c r="A115" s="44" t="s">
        <v>974</v>
      </c>
      <c r="B115" s="18" t="s">
        <v>555</v>
      </c>
      <c r="C115" s="5" t="s">
        <v>933</v>
      </c>
      <c r="D115" s="5"/>
      <c r="E115" s="6">
        <v>15</v>
      </c>
      <c r="F115" s="2">
        <v>482.46300000000002</v>
      </c>
      <c r="G115" s="1">
        <f t="shared" si="6"/>
        <v>1447.3890000000001</v>
      </c>
    </row>
    <row r="116" spans="1:7" ht="14.1" customHeight="1" x14ac:dyDescent="0.3">
      <c r="A116" s="44" t="s">
        <v>974</v>
      </c>
      <c r="B116" s="18" t="s">
        <v>555</v>
      </c>
      <c r="C116" s="5" t="s">
        <v>933</v>
      </c>
      <c r="D116" s="5"/>
      <c r="E116" s="6">
        <v>15</v>
      </c>
      <c r="F116" s="2">
        <v>482.46300000000002</v>
      </c>
      <c r="G116" s="1">
        <f t="shared" si="6"/>
        <v>1447.3890000000001</v>
      </c>
    </row>
    <row r="117" spans="1:7" ht="14.1" customHeight="1" x14ac:dyDescent="0.3">
      <c r="A117" s="44" t="s">
        <v>974</v>
      </c>
      <c r="B117" s="18"/>
      <c r="C117" s="5" t="s">
        <v>851</v>
      </c>
      <c r="D117" s="5"/>
      <c r="E117" s="6"/>
      <c r="F117" s="2"/>
      <c r="G117" s="1"/>
    </row>
    <row r="118" spans="1:7" ht="14.1" customHeight="1" x14ac:dyDescent="0.3">
      <c r="A118" s="44" t="s">
        <v>974</v>
      </c>
      <c r="B118" s="18" t="s">
        <v>851</v>
      </c>
      <c r="C118" s="5" t="s">
        <v>5215</v>
      </c>
      <c r="D118" s="5" t="s">
        <v>978</v>
      </c>
      <c r="E118" s="6">
        <v>15</v>
      </c>
      <c r="F118" s="2">
        <v>536.06999999999994</v>
      </c>
      <c r="G118" s="1">
        <f t="shared" si="6"/>
        <v>1608.2099999999998</v>
      </c>
    </row>
    <row r="119" spans="1:7" ht="14.1" customHeight="1" x14ac:dyDescent="0.3">
      <c r="A119" s="44" t="s">
        <v>974</v>
      </c>
      <c r="B119" s="18" t="s">
        <v>851</v>
      </c>
      <c r="C119" s="5" t="s">
        <v>5216</v>
      </c>
      <c r="D119" s="5" t="s">
        <v>952</v>
      </c>
      <c r="E119" s="6">
        <v>15</v>
      </c>
      <c r="F119" s="2">
        <v>536.06999999999994</v>
      </c>
      <c r="G119" s="1">
        <f t="shared" si="6"/>
        <v>1608.2099999999998</v>
      </c>
    </row>
    <row r="120" spans="1:7" ht="14.1" customHeight="1" x14ac:dyDescent="0.3">
      <c r="A120" s="44" t="s">
        <v>974</v>
      </c>
      <c r="B120" s="18" t="s">
        <v>851</v>
      </c>
      <c r="C120" s="5" t="s">
        <v>953</v>
      </c>
      <c r="D120" s="5"/>
      <c r="E120" s="6">
        <v>15</v>
      </c>
      <c r="F120" s="2">
        <v>536.06999999999994</v>
      </c>
      <c r="G120" s="1">
        <f t="shared" si="6"/>
        <v>1608.2099999999998</v>
      </c>
    </row>
    <row r="121" spans="1:7" ht="14.1" customHeight="1" x14ac:dyDescent="0.3">
      <c r="A121" s="44" t="s">
        <v>974</v>
      </c>
      <c r="B121" s="18" t="s">
        <v>851</v>
      </c>
      <c r="C121" s="5" t="s">
        <v>953</v>
      </c>
      <c r="D121" s="5"/>
      <c r="E121" s="6">
        <v>15</v>
      </c>
      <c r="F121" s="2">
        <v>536.06999999999994</v>
      </c>
      <c r="G121" s="1">
        <f t="shared" si="6"/>
        <v>1608.2099999999998</v>
      </c>
    </row>
    <row r="122" spans="1:7" ht="14.1" customHeight="1" x14ac:dyDescent="0.3">
      <c r="A122" s="44" t="s">
        <v>974</v>
      </c>
      <c r="B122" s="18" t="s">
        <v>851</v>
      </c>
      <c r="C122" s="5" t="s">
        <v>5213</v>
      </c>
      <c r="D122" s="5" t="s">
        <v>979</v>
      </c>
      <c r="E122" s="6"/>
      <c r="F122" s="2"/>
      <c r="G122" s="1"/>
    </row>
    <row r="123" spans="1:7" ht="14.1" customHeight="1" x14ac:dyDescent="0.3">
      <c r="A123" s="44" t="s">
        <v>974</v>
      </c>
      <c r="B123" s="18"/>
      <c r="C123" s="5" t="s">
        <v>851</v>
      </c>
      <c r="D123" s="5"/>
      <c r="E123" s="6"/>
      <c r="F123" s="2"/>
      <c r="G123" s="1"/>
    </row>
    <row r="124" spans="1:7" ht="14.1" customHeight="1" x14ac:dyDescent="0.3">
      <c r="A124" s="44" t="s">
        <v>974</v>
      </c>
      <c r="B124" s="18" t="s">
        <v>851</v>
      </c>
      <c r="C124" s="5" t="s">
        <v>5218</v>
      </c>
      <c r="D124" s="5" t="s">
        <v>956</v>
      </c>
      <c r="E124" s="6">
        <v>15</v>
      </c>
      <c r="F124" s="2">
        <v>536.06999999999994</v>
      </c>
      <c r="G124" s="1">
        <f t="shared" si="6"/>
        <v>1608.2099999999998</v>
      </c>
    </row>
    <row r="125" spans="1:7" ht="14.1" customHeight="1" x14ac:dyDescent="0.3">
      <c r="A125" s="44" t="s">
        <v>974</v>
      </c>
      <c r="B125" s="18" t="s">
        <v>851</v>
      </c>
      <c r="C125" s="5" t="s">
        <v>953</v>
      </c>
      <c r="D125" s="5"/>
      <c r="E125" s="6">
        <v>15</v>
      </c>
      <c r="F125" s="2">
        <v>536.06999999999994</v>
      </c>
      <c r="G125" s="1">
        <f t="shared" si="6"/>
        <v>1608.2099999999998</v>
      </c>
    </row>
    <row r="126" spans="1:7" ht="14.1" customHeight="1" x14ac:dyDescent="0.3">
      <c r="A126" s="44" t="s">
        <v>974</v>
      </c>
      <c r="B126" s="18" t="s">
        <v>851</v>
      </c>
      <c r="C126" s="5" t="s">
        <v>953</v>
      </c>
      <c r="D126" s="5"/>
      <c r="E126" s="6">
        <v>15</v>
      </c>
      <c r="F126" s="2">
        <v>536.06999999999994</v>
      </c>
      <c r="G126" s="1">
        <f t="shared" si="6"/>
        <v>1608.2099999999998</v>
      </c>
    </row>
    <row r="127" spans="1:7" ht="14.1" customHeight="1" x14ac:dyDescent="0.3">
      <c r="A127" s="44" t="s">
        <v>974</v>
      </c>
      <c r="B127" s="18" t="s">
        <v>851</v>
      </c>
      <c r="C127" s="5" t="s">
        <v>953</v>
      </c>
      <c r="D127" s="5"/>
      <c r="E127" s="6">
        <v>15</v>
      </c>
      <c r="F127" s="2">
        <v>536.06999999999994</v>
      </c>
      <c r="G127" s="1">
        <f t="shared" si="6"/>
        <v>1608.2099999999998</v>
      </c>
    </row>
    <row r="128" spans="1:7" ht="14.1" customHeight="1" x14ac:dyDescent="0.3">
      <c r="A128" s="44" t="s">
        <v>925</v>
      </c>
      <c r="B128" s="18"/>
      <c r="C128" s="5" t="s">
        <v>925</v>
      </c>
      <c r="D128" s="5" t="s">
        <v>980</v>
      </c>
      <c r="E128" s="6"/>
      <c r="F128" s="2"/>
      <c r="G128" s="1"/>
    </row>
    <row r="129" spans="1:7" ht="14.1" customHeight="1" x14ac:dyDescent="0.3">
      <c r="A129" s="44" t="s">
        <v>974</v>
      </c>
      <c r="B129" s="18" t="s">
        <v>852</v>
      </c>
      <c r="C129" s="5" t="s">
        <v>852</v>
      </c>
      <c r="D129" s="5"/>
      <c r="E129" s="6"/>
      <c r="F129" s="2"/>
      <c r="G129" s="1"/>
    </row>
    <row r="130" spans="1:7" ht="14.1" customHeight="1" x14ac:dyDescent="0.3">
      <c r="A130" s="44" t="s">
        <v>974</v>
      </c>
      <c r="B130" s="18" t="s">
        <v>852</v>
      </c>
      <c r="C130" s="5" t="s">
        <v>5225</v>
      </c>
      <c r="D130" s="5" t="s">
        <v>967</v>
      </c>
      <c r="E130" s="6">
        <v>15</v>
      </c>
      <c r="F130" s="2">
        <v>657.64874999999995</v>
      </c>
      <c r="G130" s="1">
        <f t="shared" si="6"/>
        <v>1972.94625</v>
      </c>
    </row>
    <row r="131" spans="1:7" ht="14.1" customHeight="1" x14ac:dyDescent="0.3">
      <c r="A131" s="44" t="s">
        <v>974</v>
      </c>
      <c r="B131" s="18" t="s">
        <v>852</v>
      </c>
      <c r="C131" s="5" t="s">
        <v>969</v>
      </c>
      <c r="D131" s="5"/>
      <c r="E131" s="6">
        <v>15</v>
      </c>
      <c r="F131" s="2">
        <v>657.64874999999995</v>
      </c>
      <c r="G131" s="1">
        <f t="shared" si="6"/>
        <v>1972.94625</v>
      </c>
    </row>
    <row r="132" spans="1:7" ht="14.1" customHeight="1" x14ac:dyDescent="0.3">
      <c r="A132" s="44" t="s">
        <v>974</v>
      </c>
      <c r="B132" s="18" t="s">
        <v>852</v>
      </c>
      <c r="C132" s="5" t="s">
        <v>969</v>
      </c>
      <c r="D132" s="5"/>
      <c r="E132" s="6">
        <v>15</v>
      </c>
      <c r="F132" s="2">
        <v>657.64874999999995</v>
      </c>
      <c r="G132" s="1">
        <f t="shared" si="6"/>
        <v>1972.94625</v>
      </c>
    </row>
    <row r="133" spans="1:7" ht="14.1" customHeight="1" x14ac:dyDescent="0.3">
      <c r="A133" s="44" t="s">
        <v>974</v>
      </c>
      <c r="B133" s="18" t="s">
        <v>852</v>
      </c>
      <c r="C133" s="5" t="s">
        <v>969</v>
      </c>
      <c r="D133" s="5"/>
      <c r="E133" s="6">
        <v>15</v>
      </c>
      <c r="F133" s="2">
        <v>657.64874999999995</v>
      </c>
      <c r="G133" s="1">
        <f t="shared" si="6"/>
        <v>1972.94625</v>
      </c>
    </row>
    <row r="134" spans="1:7" ht="14.1" customHeight="1" x14ac:dyDescent="0.3">
      <c r="A134" s="44"/>
      <c r="B134" s="18"/>
      <c r="C134" s="5" t="s">
        <v>925</v>
      </c>
      <c r="D134" s="5" t="s">
        <v>981</v>
      </c>
      <c r="E134" s="6"/>
      <c r="F134" s="2"/>
      <c r="G134" s="1"/>
    </row>
    <row r="135" spans="1:7" ht="14.1" customHeight="1" x14ac:dyDescent="0.3">
      <c r="A135" s="44"/>
      <c r="B135" s="18"/>
      <c r="C135" s="5" t="s">
        <v>852</v>
      </c>
      <c r="D135" s="5"/>
      <c r="E135" s="6"/>
      <c r="F135" s="2"/>
      <c r="G135" s="1"/>
    </row>
    <row r="136" spans="1:7" ht="14.1" customHeight="1" x14ac:dyDescent="0.3">
      <c r="A136" s="44" t="s">
        <v>974</v>
      </c>
      <c r="B136" s="18" t="s">
        <v>852</v>
      </c>
      <c r="C136" s="5" t="s">
        <v>5228</v>
      </c>
      <c r="D136" s="5" t="s">
        <v>982</v>
      </c>
      <c r="E136" s="6">
        <v>15</v>
      </c>
      <c r="F136" s="2">
        <v>657.64874999999995</v>
      </c>
      <c r="G136" s="1">
        <f t="shared" si="6"/>
        <v>1972.94625</v>
      </c>
    </row>
    <row r="137" spans="1:7" ht="14.1" customHeight="1" x14ac:dyDescent="0.3">
      <c r="A137" s="44" t="s">
        <v>974</v>
      </c>
      <c r="B137" s="18" t="s">
        <v>852</v>
      </c>
      <c r="C137" s="5" t="s">
        <v>5227</v>
      </c>
      <c r="D137" s="5" t="s">
        <v>273</v>
      </c>
      <c r="E137" s="6">
        <v>15</v>
      </c>
      <c r="F137" s="2">
        <v>657.64874999999995</v>
      </c>
      <c r="G137" s="1">
        <f t="shared" si="6"/>
        <v>1972.94625</v>
      </c>
    </row>
    <row r="138" spans="1:7" ht="14.1" customHeight="1" x14ac:dyDescent="0.3">
      <c r="A138" s="44" t="s">
        <v>974</v>
      </c>
      <c r="B138" s="18" t="s">
        <v>852</v>
      </c>
      <c r="C138" s="5" t="s">
        <v>969</v>
      </c>
      <c r="D138" s="5"/>
      <c r="E138" s="6">
        <v>15</v>
      </c>
      <c r="F138" s="2">
        <v>657.64874999999995</v>
      </c>
      <c r="G138" s="1">
        <f t="shared" si="6"/>
        <v>1972.94625</v>
      </c>
    </row>
    <row r="139" spans="1:7" ht="14.1" customHeight="1" x14ac:dyDescent="0.3">
      <c r="A139" s="44" t="s">
        <v>974</v>
      </c>
      <c r="B139" s="18" t="s">
        <v>852</v>
      </c>
      <c r="C139" s="5" t="s">
        <v>969</v>
      </c>
      <c r="D139" s="5"/>
      <c r="E139" s="6">
        <v>15</v>
      </c>
      <c r="F139" s="2">
        <v>657.64874999999995</v>
      </c>
      <c r="G139" s="1">
        <f t="shared" si="6"/>
        <v>1972.94625</v>
      </c>
    </row>
    <row r="140" spans="1:7" ht="14.1" customHeight="1" x14ac:dyDescent="0.3">
      <c r="A140" s="44"/>
      <c r="B140" s="18" t="s">
        <v>852</v>
      </c>
      <c r="C140" s="5" t="s">
        <v>5213</v>
      </c>
      <c r="D140" s="5" t="s">
        <v>983</v>
      </c>
      <c r="E140" s="6"/>
      <c r="F140" s="2"/>
      <c r="G140" s="1"/>
    </row>
    <row r="141" spans="1:7" ht="14.1" customHeight="1" x14ac:dyDescent="0.3">
      <c r="A141" s="44"/>
      <c r="B141" s="18"/>
      <c r="C141" s="5" t="s">
        <v>925</v>
      </c>
      <c r="D141" s="7" t="s">
        <v>984</v>
      </c>
      <c r="E141" s="8"/>
      <c r="F141" s="2"/>
      <c r="G141" s="1"/>
    </row>
    <row r="142" spans="1:7" ht="14.1" customHeight="1" x14ac:dyDescent="0.3">
      <c r="A142" s="44"/>
      <c r="B142" s="18" t="s">
        <v>852</v>
      </c>
      <c r="C142" s="5" t="s">
        <v>938</v>
      </c>
      <c r="D142" s="5" t="s">
        <v>939</v>
      </c>
      <c r="E142" s="6"/>
      <c r="F142" s="2">
        <v>0</v>
      </c>
      <c r="G142" s="1">
        <f t="shared" ref="G142" si="7">F142*3</f>
        <v>0</v>
      </c>
    </row>
    <row r="143" spans="1:7" ht="14.1" customHeight="1" x14ac:dyDescent="0.3">
      <c r="A143" s="44"/>
      <c r="B143" s="18"/>
      <c r="C143" s="5" t="s">
        <v>555</v>
      </c>
      <c r="D143" s="5"/>
      <c r="E143" s="6"/>
      <c r="F143" s="2"/>
      <c r="G143" s="1"/>
    </row>
    <row r="144" spans="1:7" ht="14.1" customHeight="1" x14ac:dyDescent="0.3">
      <c r="A144" s="5" t="s">
        <v>985</v>
      </c>
      <c r="B144" s="18" t="s">
        <v>555</v>
      </c>
      <c r="C144" s="5" t="s">
        <v>5230</v>
      </c>
      <c r="D144" s="19" t="s">
        <v>986</v>
      </c>
      <c r="E144" s="6">
        <v>15</v>
      </c>
      <c r="F144" s="2">
        <v>482.46300000000002</v>
      </c>
      <c r="G144" s="1">
        <f t="shared" ref="G144:G147" si="8">F144*3</f>
        <v>1447.3890000000001</v>
      </c>
    </row>
    <row r="145" spans="1:7" ht="14.1" customHeight="1" x14ac:dyDescent="0.3">
      <c r="A145" s="5" t="s">
        <v>985</v>
      </c>
      <c r="B145" s="18" t="s">
        <v>555</v>
      </c>
      <c r="C145" s="5" t="s">
        <v>5231</v>
      </c>
      <c r="D145" s="19" t="s">
        <v>987</v>
      </c>
      <c r="E145" s="6">
        <v>15</v>
      </c>
      <c r="F145" s="2">
        <v>482.46300000000002</v>
      </c>
      <c r="G145" s="1">
        <f t="shared" si="8"/>
        <v>1447.3890000000001</v>
      </c>
    </row>
    <row r="146" spans="1:7" ht="14.1" customHeight="1" x14ac:dyDescent="0.3">
      <c r="A146" s="5" t="s">
        <v>985</v>
      </c>
      <c r="B146" s="18" t="s">
        <v>555</v>
      </c>
      <c r="C146" s="5" t="s">
        <v>758</v>
      </c>
      <c r="D146" s="19" t="s">
        <v>163</v>
      </c>
      <c r="E146" s="6">
        <v>15</v>
      </c>
      <c r="F146" s="2">
        <v>361.12500000000006</v>
      </c>
      <c r="G146" s="1">
        <f t="shared" si="8"/>
        <v>1083.3750000000002</v>
      </c>
    </row>
    <row r="147" spans="1:7" ht="14.1" customHeight="1" x14ac:dyDescent="0.3">
      <c r="A147" s="5" t="s">
        <v>985</v>
      </c>
      <c r="B147" s="18" t="s">
        <v>555</v>
      </c>
      <c r="C147" s="5" t="s">
        <v>933</v>
      </c>
      <c r="D147" s="5" t="s">
        <v>988</v>
      </c>
      <c r="E147" s="6">
        <v>15</v>
      </c>
      <c r="F147" s="2">
        <v>482.46300000000002</v>
      </c>
      <c r="G147" s="1">
        <f t="shared" si="8"/>
        <v>1447.3890000000001</v>
      </c>
    </row>
    <row r="148" spans="1:7" ht="14.1" customHeight="1" x14ac:dyDescent="0.3">
      <c r="A148" s="5"/>
      <c r="B148" s="9"/>
      <c r="C148" s="5" t="s">
        <v>555</v>
      </c>
      <c r="D148" s="19"/>
      <c r="E148" s="6"/>
      <c r="F148" s="2"/>
      <c r="G148" s="1"/>
    </row>
    <row r="149" spans="1:7" ht="14.1" customHeight="1" x14ac:dyDescent="0.3">
      <c r="A149" s="5" t="s">
        <v>985</v>
      </c>
      <c r="B149" s="18" t="s">
        <v>555</v>
      </c>
      <c r="C149" s="5" t="s">
        <v>5232</v>
      </c>
      <c r="D149" s="19" t="s">
        <v>989</v>
      </c>
      <c r="E149" s="6">
        <v>15</v>
      </c>
      <c r="F149" s="2">
        <v>482.46300000000002</v>
      </c>
      <c r="G149" s="1">
        <f t="shared" ref="G149:G180" si="9">F149*3</f>
        <v>1447.3890000000001</v>
      </c>
    </row>
    <row r="150" spans="1:7" ht="14.1" customHeight="1" x14ac:dyDescent="0.3">
      <c r="A150" s="5" t="s">
        <v>985</v>
      </c>
      <c r="B150" s="18" t="s">
        <v>555</v>
      </c>
      <c r="C150" s="5" t="s">
        <v>5233</v>
      </c>
      <c r="D150" s="19" t="s">
        <v>990</v>
      </c>
      <c r="E150" s="6">
        <v>15</v>
      </c>
      <c r="F150" s="2">
        <v>482.46300000000002</v>
      </c>
      <c r="G150" s="1">
        <f t="shared" si="9"/>
        <v>1447.3890000000001</v>
      </c>
    </row>
    <row r="151" spans="1:7" ht="14.1" customHeight="1" x14ac:dyDescent="0.3">
      <c r="A151" s="5" t="s">
        <v>985</v>
      </c>
      <c r="B151" s="18" t="s">
        <v>555</v>
      </c>
      <c r="C151" s="5" t="s">
        <v>5234</v>
      </c>
      <c r="D151" s="19" t="s">
        <v>991</v>
      </c>
      <c r="E151" s="6">
        <v>15</v>
      </c>
      <c r="F151" s="2">
        <v>482.46300000000002</v>
      </c>
      <c r="G151" s="1">
        <f t="shared" si="9"/>
        <v>1447.3890000000001</v>
      </c>
    </row>
    <row r="152" spans="1:7" ht="14.1" customHeight="1" x14ac:dyDescent="0.3">
      <c r="A152" s="5" t="s">
        <v>985</v>
      </c>
      <c r="B152" s="18" t="s">
        <v>555</v>
      </c>
      <c r="C152" s="5" t="s">
        <v>933</v>
      </c>
      <c r="D152" s="5" t="s">
        <v>988</v>
      </c>
      <c r="E152" s="6">
        <v>15</v>
      </c>
      <c r="F152" s="2">
        <v>482.46300000000002</v>
      </c>
      <c r="G152" s="1">
        <f t="shared" si="9"/>
        <v>1447.3890000000001</v>
      </c>
    </row>
    <row r="153" spans="1:7" ht="14.1" customHeight="1" x14ac:dyDescent="0.3">
      <c r="A153" s="5"/>
      <c r="B153" s="9"/>
      <c r="C153" s="5" t="s">
        <v>851</v>
      </c>
      <c r="D153" s="19"/>
      <c r="E153" s="6"/>
      <c r="F153" s="2"/>
      <c r="G153" s="1"/>
    </row>
    <row r="154" spans="1:7" ht="14.1" customHeight="1" x14ac:dyDescent="0.3">
      <c r="A154" s="5" t="s">
        <v>985</v>
      </c>
      <c r="B154" s="18" t="s">
        <v>851</v>
      </c>
      <c r="C154" s="5" t="s">
        <v>5235</v>
      </c>
      <c r="D154" s="19" t="s">
        <v>992</v>
      </c>
      <c r="E154" s="6">
        <v>15</v>
      </c>
      <c r="F154" s="2">
        <v>536.06999999999994</v>
      </c>
      <c r="G154" s="1">
        <f t="shared" si="9"/>
        <v>1608.2099999999998</v>
      </c>
    </row>
    <row r="155" spans="1:7" ht="14.1" customHeight="1" x14ac:dyDescent="0.3">
      <c r="A155" s="5" t="s">
        <v>985</v>
      </c>
      <c r="B155" s="18" t="s">
        <v>851</v>
      </c>
      <c r="C155" s="5" t="s">
        <v>5236</v>
      </c>
      <c r="D155" s="19" t="s">
        <v>993</v>
      </c>
      <c r="E155" s="6">
        <v>15</v>
      </c>
      <c r="F155" s="2">
        <v>536.06999999999994</v>
      </c>
      <c r="G155" s="1">
        <f t="shared" si="9"/>
        <v>1608.2099999999998</v>
      </c>
    </row>
    <row r="156" spans="1:7" ht="14.1" customHeight="1" x14ac:dyDescent="0.3">
      <c r="A156" s="5" t="s">
        <v>985</v>
      </c>
      <c r="B156" s="18" t="s">
        <v>851</v>
      </c>
      <c r="C156" s="5" t="s">
        <v>5237</v>
      </c>
      <c r="D156" s="19" t="s">
        <v>994</v>
      </c>
      <c r="E156" s="6">
        <v>15</v>
      </c>
      <c r="F156" s="2">
        <v>536.06999999999994</v>
      </c>
      <c r="G156" s="1">
        <f t="shared" si="9"/>
        <v>1608.2099999999998</v>
      </c>
    </row>
    <row r="157" spans="1:7" ht="14.1" customHeight="1" x14ac:dyDescent="0.3">
      <c r="A157" s="5" t="s">
        <v>985</v>
      </c>
      <c r="B157" s="18" t="s">
        <v>851</v>
      </c>
      <c r="C157" s="5" t="s">
        <v>5238</v>
      </c>
      <c r="D157" s="19" t="s">
        <v>995</v>
      </c>
      <c r="E157" s="6">
        <v>15</v>
      </c>
      <c r="F157" s="2">
        <v>536.06999999999994</v>
      </c>
      <c r="G157" s="1">
        <f t="shared" si="9"/>
        <v>1608.2099999999998</v>
      </c>
    </row>
    <row r="158" spans="1:7" ht="14.1" customHeight="1" x14ac:dyDescent="0.3">
      <c r="A158" s="5"/>
      <c r="B158" s="9"/>
      <c r="C158" s="5" t="s">
        <v>851</v>
      </c>
      <c r="D158" s="19"/>
      <c r="E158" s="6"/>
      <c r="F158" s="2"/>
      <c r="G158" s="1"/>
    </row>
    <row r="159" spans="1:7" ht="14.1" customHeight="1" x14ac:dyDescent="0.3">
      <c r="A159" s="5" t="s">
        <v>985</v>
      </c>
      <c r="B159" s="18" t="s">
        <v>851</v>
      </c>
      <c r="C159" s="5" t="s">
        <v>5239</v>
      </c>
      <c r="D159" s="19" t="s">
        <v>996</v>
      </c>
      <c r="E159" s="6">
        <v>15</v>
      </c>
      <c r="F159" s="2">
        <v>536.06999999999994</v>
      </c>
      <c r="G159" s="1">
        <f t="shared" si="9"/>
        <v>1608.2099999999998</v>
      </c>
    </row>
    <row r="160" spans="1:7" ht="14.1" customHeight="1" x14ac:dyDescent="0.3">
      <c r="A160" s="5" t="s">
        <v>985</v>
      </c>
      <c r="B160" s="18" t="s">
        <v>851</v>
      </c>
      <c r="C160" s="5" t="s">
        <v>5240</v>
      </c>
      <c r="D160" s="19" t="s">
        <v>997</v>
      </c>
      <c r="E160" s="6">
        <v>15</v>
      </c>
      <c r="F160" s="2">
        <v>536.06999999999994</v>
      </c>
      <c r="G160" s="1">
        <f t="shared" si="9"/>
        <v>1608.2099999999998</v>
      </c>
    </row>
    <row r="161" spans="1:7" ht="14.1" customHeight="1" x14ac:dyDescent="0.3">
      <c r="A161" s="5" t="s">
        <v>985</v>
      </c>
      <c r="B161" s="18" t="s">
        <v>851</v>
      </c>
      <c r="C161" s="5" t="s">
        <v>5241</v>
      </c>
      <c r="D161" s="19" t="s">
        <v>998</v>
      </c>
      <c r="E161" s="6">
        <v>15</v>
      </c>
      <c r="F161" s="2">
        <v>536.06999999999994</v>
      </c>
      <c r="G161" s="1">
        <f t="shared" si="9"/>
        <v>1608.2099999999998</v>
      </c>
    </row>
    <row r="162" spans="1:7" ht="14.1" customHeight="1" x14ac:dyDescent="0.3">
      <c r="A162" s="5" t="s">
        <v>985</v>
      </c>
      <c r="B162" s="18" t="s">
        <v>851</v>
      </c>
      <c r="C162" s="5" t="s">
        <v>5242</v>
      </c>
      <c r="D162" s="19" t="s">
        <v>999</v>
      </c>
      <c r="E162" s="6">
        <v>15</v>
      </c>
      <c r="F162" s="2">
        <v>536.06999999999994</v>
      </c>
      <c r="G162" s="1">
        <f t="shared" si="9"/>
        <v>1608.2099999999998</v>
      </c>
    </row>
    <row r="163" spans="1:7" ht="14.1" customHeight="1" x14ac:dyDescent="0.3">
      <c r="A163" s="5"/>
      <c r="B163" s="9"/>
      <c r="C163" s="5" t="s">
        <v>852</v>
      </c>
      <c r="D163" s="19"/>
      <c r="E163" s="6"/>
      <c r="F163" s="2"/>
      <c r="G163" s="1"/>
    </row>
    <row r="164" spans="1:7" ht="14.1" customHeight="1" x14ac:dyDescent="0.3">
      <c r="A164" s="5" t="s">
        <v>985</v>
      </c>
      <c r="B164" s="18" t="s">
        <v>852</v>
      </c>
      <c r="C164" s="5" t="s">
        <v>5243</v>
      </c>
      <c r="D164" s="19" t="s">
        <v>1000</v>
      </c>
      <c r="E164" s="6">
        <v>15</v>
      </c>
      <c r="F164" s="2">
        <v>657.64874999999995</v>
      </c>
      <c r="G164" s="1">
        <f t="shared" si="9"/>
        <v>1972.94625</v>
      </c>
    </row>
    <row r="165" spans="1:7" ht="14.1" customHeight="1" x14ac:dyDescent="0.3">
      <c r="A165" s="5" t="s">
        <v>985</v>
      </c>
      <c r="B165" s="18" t="s">
        <v>852</v>
      </c>
      <c r="C165" s="5" t="s">
        <v>5244</v>
      </c>
      <c r="D165" s="19" t="s">
        <v>1001</v>
      </c>
      <c r="E165" s="6">
        <v>15</v>
      </c>
      <c r="F165" s="2">
        <v>657.64874999999995</v>
      </c>
      <c r="G165" s="1">
        <f t="shared" si="9"/>
        <v>1972.94625</v>
      </c>
    </row>
    <row r="166" spans="1:7" ht="14.1" customHeight="1" x14ac:dyDescent="0.3">
      <c r="A166" s="5" t="s">
        <v>985</v>
      </c>
      <c r="B166" s="18" t="s">
        <v>852</v>
      </c>
      <c r="C166" s="5" t="s">
        <v>5245</v>
      </c>
      <c r="D166" s="19" t="s">
        <v>1002</v>
      </c>
      <c r="E166" s="6">
        <v>15</v>
      </c>
      <c r="F166" s="2">
        <v>657.64874999999995</v>
      </c>
      <c r="G166" s="1">
        <f t="shared" si="9"/>
        <v>1972.94625</v>
      </c>
    </row>
    <row r="167" spans="1:7" ht="14.1" customHeight="1" x14ac:dyDescent="0.3">
      <c r="A167" s="5" t="s">
        <v>985</v>
      </c>
      <c r="B167" s="18" t="s">
        <v>852</v>
      </c>
      <c r="C167" s="5" t="s">
        <v>1003</v>
      </c>
      <c r="D167" s="11" t="s">
        <v>1004</v>
      </c>
      <c r="E167" s="6">
        <v>15</v>
      </c>
      <c r="F167" s="2">
        <v>657.64874999999995</v>
      </c>
      <c r="G167" s="1">
        <f t="shared" si="9"/>
        <v>1972.94625</v>
      </c>
    </row>
    <row r="168" spans="1:7" ht="14.1" customHeight="1" x14ac:dyDescent="0.3">
      <c r="A168" s="5"/>
      <c r="B168" s="9"/>
      <c r="C168" s="5" t="s">
        <v>852</v>
      </c>
      <c r="D168" s="19"/>
      <c r="E168" s="6"/>
      <c r="F168" s="2"/>
      <c r="G168" s="1"/>
    </row>
    <row r="169" spans="1:7" ht="14.1" customHeight="1" x14ac:dyDescent="0.3">
      <c r="A169" s="5" t="s">
        <v>985</v>
      </c>
      <c r="B169" s="18" t="s">
        <v>852</v>
      </c>
      <c r="C169" s="5" t="s">
        <v>5246</v>
      </c>
      <c r="D169" s="19" t="s">
        <v>1005</v>
      </c>
      <c r="E169" s="6">
        <v>15</v>
      </c>
      <c r="F169" s="2">
        <v>657.64874999999995</v>
      </c>
      <c r="G169" s="1">
        <f t="shared" si="9"/>
        <v>1972.94625</v>
      </c>
    </row>
    <row r="170" spans="1:7" ht="14.1" customHeight="1" x14ac:dyDescent="0.3">
      <c r="A170" s="5" t="s">
        <v>985</v>
      </c>
      <c r="B170" s="18" t="s">
        <v>852</v>
      </c>
      <c r="C170" s="5" t="s">
        <v>5247</v>
      </c>
      <c r="D170" s="19" t="s">
        <v>1006</v>
      </c>
      <c r="E170" s="6">
        <v>15</v>
      </c>
      <c r="F170" s="2">
        <v>657.64874999999995</v>
      </c>
      <c r="G170" s="1">
        <f t="shared" si="9"/>
        <v>1972.94625</v>
      </c>
    </row>
    <row r="171" spans="1:7" ht="14.1" customHeight="1" x14ac:dyDescent="0.3">
      <c r="A171" s="5" t="s">
        <v>985</v>
      </c>
      <c r="B171" s="18" t="s">
        <v>852</v>
      </c>
      <c r="C171" s="5" t="s">
        <v>5248</v>
      </c>
      <c r="D171" s="19" t="s">
        <v>1007</v>
      </c>
      <c r="E171" s="6">
        <v>15</v>
      </c>
      <c r="F171" s="2">
        <v>657.64874999999995</v>
      </c>
      <c r="G171" s="1">
        <f t="shared" si="9"/>
        <v>1972.94625</v>
      </c>
    </row>
    <row r="172" spans="1:7" ht="14.1" customHeight="1" x14ac:dyDescent="0.3">
      <c r="A172" s="5" t="s">
        <v>985</v>
      </c>
      <c r="B172" s="18" t="s">
        <v>852</v>
      </c>
      <c r="C172" s="5" t="s">
        <v>4660</v>
      </c>
      <c r="D172" s="11" t="s">
        <v>4659</v>
      </c>
      <c r="E172" s="6">
        <v>15</v>
      </c>
      <c r="F172" s="2">
        <v>657.64874999999995</v>
      </c>
      <c r="G172" s="1">
        <f t="shared" si="9"/>
        <v>1972.94625</v>
      </c>
    </row>
    <row r="173" spans="1:7" ht="14.1" customHeight="1" x14ac:dyDescent="0.3">
      <c r="A173" s="5"/>
      <c r="B173" s="9"/>
      <c r="C173" s="5" t="s">
        <v>853</v>
      </c>
      <c r="D173" s="19"/>
      <c r="E173" s="6"/>
      <c r="F173" s="2"/>
      <c r="G173" s="1"/>
    </row>
    <row r="174" spans="1:7" ht="14.1" customHeight="1" x14ac:dyDescent="0.3">
      <c r="A174" s="5" t="s">
        <v>985</v>
      </c>
      <c r="B174" s="18" t="s">
        <v>853</v>
      </c>
      <c r="C174" s="5" t="s">
        <v>5249</v>
      </c>
      <c r="D174" s="19" t="s">
        <v>1008</v>
      </c>
      <c r="E174" s="6">
        <v>15</v>
      </c>
      <c r="F174" s="2">
        <v>657.64874999999995</v>
      </c>
      <c r="G174" s="1">
        <f t="shared" si="9"/>
        <v>1972.94625</v>
      </c>
    </row>
    <row r="175" spans="1:7" ht="14.1" customHeight="1" x14ac:dyDescent="0.3">
      <c r="A175" s="5" t="s">
        <v>985</v>
      </c>
      <c r="B175" s="18" t="s">
        <v>853</v>
      </c>
      <c r="C175" s="5" t="s">
        <v>5250</v>
      </c>
      <c r="D175" s="19" t="s">
        <v>1009</v>
      </c>
      <c r="E175" s="6">
        <v>15</v>
      </c>
      <c r="F175" s="2">
        <v>657.64874999999995</v>
      </c>
      <c r="G175" s="1">
        <f t="shared" si="9"/>
        <v>1972.94625</v>
      </c>
    </row>
    <row r="176" spans="1:7" ht="14.1" customHeight="1" x14ac:dyDescent="0.3">
      <c r="A176" s="5" t="s">
        <v>985</v>
      </c>
      <c r="B176" s="18" t="s">
        <v>853</v>
      </c>
      <c r="C176" s="5" t="s">
        <v>5251</v>
      </c>
      <c r="D176" s="19" t="s">
        <v>1010</v>
      </c>
      <c r="E176" s="6">
        <v>15</v>
      </c>
      <c r="F176" s="2">
        <v>657.64874999999995</v>
      </c>
      <c r="G176" s="1">
        <f t="shared" si="9"/>
        <v>1972.94625</v>
      </c>
    </row>
    <row r="177" spans="1:7" ht="14.1" customHeight="1" x14ac:dyDescent="0.3">
      <c r="A177" s="5" t="s">
        <v>985</v>
      </c>
      <c r="B177" s="18" t="s">
        <v>853</v>
      </c>
      <c r="C177" s="5" t="s">
        <v>5252</v>
      </c>
      <c r="D177" s="11" t="s">
        <v>1011</v>
      </c>
      <c r="E177" s="6">
        <v>15</v>
      </c>
      <c r="F177" s="2">
        <v>657.64874999999995</v>
      </c>
      <c r="G177" s="1">
        <f t="shared" si="9"/>
        <v>1972.94625</v>
      </c>
    </row>
    <row r="178" spans="1:7" ht="14.1" customHeight="1" x14ac:dyDescent="0.3">
      <c r="A178" s="5"/>
      <c r="B178" s="9"/>
      <c r="C178" s="5" t="s">
        <v>853</v>
      </c>
      <c r="D178" s="19"/>
      <c r="E178" s="6"/>
      <c r="F178" s="2"/>
      <c r="G178" s="1"/>
    </row>
    <row r="179" spans="1:7" ht="14.1" customHeight="1" x14ac:dyDescent="0.3">
      <c r="A179" s="5" t="s">
        <v>985</v>
      </c>
      <c r="B179" s="18" t="s">
        <v>853</v>
      </c>
      <c r="C179" s="5" t="s">
        <v>5252</v>
      </c>
      <c r="D179" s="19" t="s">
        <v>1011</v>
      </c>
      <c r="E179" s="6">
        <v>15</v>
      </c>
      <c r="F179" s="2">
        <v>657.64874999999995</v>
      </c>
      <c r="G179" s="1">
        <f t="shared" si="9"/>
        <v>1972.94625</v>
      </c>
    </row>
    <row r="180" spans="1:7" ht="14.1" customHeight="1" x14ac:dyDescent="0.3">
      <c r="A180" s="5" t="s">
        <v>985</v>
      </c>
      <c r="B180" s="18" t="s">
        <v>853</v>
      </c>
      <c r="C180" s="5" t="s">
        <v>5253</v>
      </c>
      <c r="D180" s="19" t="s">
        <v>1012</v>
      </c>
      <c r="E180" s="6">
        <v>15</v>
      </c>
      <c r="F180" s="2">
        <v>657.64874999999995</v>
      </c>
      <c r="G180" s="1">
        <f t="shared" si="9"/>
        <v>1972.94625</v>
      </c>
    </row>
    <row r="181" spans="1:7" ht="14.1" customHeight="1" x14ac:dyDescent="0.3">
      <c r="A181" s="5" t="s">
        <v>985</v>
      </c>
      <c r="B181" s="18" t="s">
        <v>853</v>
      </c>
      <c r="C181" s="5" t="s">
        <v>1013</v>
      </c>
      <c r="D181" s="11" t="s">
        <v>1014</v>
      </c>
      <c r="E181" s="6">
        <v>15</v>
      </c>
      <c r="F181" s="2">
        <v>657.64874999999995</v>
      </c>
      <c r="G181" s="1">
        <f>F181*3</f>
        <v>1972.94625</v>
      </c>
    </row>
    <row r="182" spans="1:7" ht="14.1" customHeight="1" x14ac:dyDescent="0.3">
      <c r="A182" s="5" t="s">
        <v>985</v>
      </c>
      <c r="B182" s="18" t="s">
        <v>853</v>
      </c>
      <c r="C182" s="5" t="s">
        <v>5254</v>
      </c>
      <c r="D182" s="11" t="s">
        <v>1015</v>
      </c>
      <c r="E182" s="6">
        <v>15</v>
      </c>
      <c r="F182" s="2">
        <v>657.64874999999995</v>
      </c>
      <c r="G182" s="1">
        <f>F182*3</f>
        <v>1972.94625</v>
      </c>
    </row>
    <row r="183" spans="1:7" ht="14.1" customHeight="1" x14ac:dyDescent="0.3">
      <c r="A183" s="5"/>
      <c r="B183" s="18"/>
      <c r="C183" s="5" t="s">
        <v>5893</v>
      </c>
      <c r="D183" s="11" t="s">
        <v>5894</v>
      </c>
      <c r="E183" s="6">
        <v>15</v>
      </c>
      <c r="F183" s="2">
        <v>657.64874999999995</v>
      </c>
      <c r="G183" s="1">
        <f>F183*3</f>
        <v>1972.94625</v>
      </c>
    </row>
    <row r="184" spans="1:7" ht="14.1" customHeight="1" x14ac:dyDescent="0.3">
      <c r="A184" s="5" t="s">
        <v>4704</v>
      </c>
      <c r="B184" s="18"/>
      <c r="C184" s="10" t="s">
        <v>5255</v>
      </c>
      <c r="D184" s="10" t="s">
        <v>4705</v>
      </c>
      <c r="E184" s="6">
        <v>15</v>
      </c>
      <c r="F184" s="2">
        <v>1014.0000000000001</v>
      </c>
      <c r="G184" s="1">
        <f>F184*3</f>
        <v>3042.0000000000005</v>
      </c>
    </row>
    <row r="185" spans="1:7" ht="14.1" customHeight="1" x14ac:dyDescent="0.3">
      <c r="A185" s="5" t="s">
        <v>4704</v>
      </c>
      <c r="B185" s="18"/>
      <c r="C185" s="10" t="s">
        <v>5256</v>
      </c>
      <c r="D185" s="10" t="s">
        <v>4706</v>
      </c>
      <c r="E185" s="6">
        <v>15</v>
      </c>
      <c r="F185" s="2">
        <v>1014.0000000000001</v>
      </c>
      <c r="G185" s="1">
        <f t="shared" ref="G185:G189" si="10">F185*3</f>
        <v>3042.0000000000005</v>
      </c>
    </row>
    <row r="186" spans="1:7" ht="14.1" customHeight="1" x14ac:dyDescent="0.3">
      <c r="A186" s="5" t="s">
        <v>4704</v>
      </c>
      <c r="B186" s="18"/>
      <c r="C186" s="10" t="s">
        <v>5257</v>
      </c>
      <c r="D186" s="10" t="s">
        <v>4707</v>
      </c>
      <c r="E186" s="6">
        <v>15</v>
      </c>
      <c r="F186" s="2">
        <v>1014.0000000000001</v>
      </c>
      <c r="G186" s="1">
        <f t="shared" si="10"/>
        <v>3042.0000000000005</v>
      </c>
    </row>
    <row r="187" spans="1:7" ht="14.1" customHeight="1" x14ac:dyDescent="0.3">
      <c r="A187" s="5" t="s">
        <v>4704</v>
      </c>
      <c r="B187" s="18"/>
      <c r="C187" s="10" t="s">
        <v>5258</v>
      </c>
      <c r="D187" s="10" t="s">
        <v>4708</v>
      </c>
      <c r="E187" s="6">
        <v>15</v>
      </c>
      <c r="F187" s="2">
        <v>1014.0000000000001</v>
      </c>
      <c r="G187" s="1">
        <f t="shared" si="10"/>
        <v>3042.0000000000005</v>
      </c>
    </row>
    <row r="188" spans="1:7" ht="14.1" customHeight="1" x14ac:dyDescent="0.3">
      <c r="A188" s="5" t="s">
        <v>4704</v>
      </c>
      <c r="B188" s="18"/>
      <c r="C188" s="10" t="s">
        <v>5259</v>
      </c>
      <c r="D188" s="10" t="s">
        <v>4709</v>
      </c>
      <c r="E188" s="6">
        <v>15</v>
      </c>
      <c r="F188" s="2">
        <v>1014.0000000000001</v>
      </c>
      <c r="G188" s="1">
        <f t="shared" si="10"/>
        <v>3042.0000000000005</v>
      </c>
    </row>
    <row r="189" spans="1:7" ht="14.1" customHeight="1" x14ac:dyDescent="0.3">
      <c r="A189" s="5" t="s">
        <v>4704</v>
      </c>
      <c r="B189" s="18"/>
      <c r="C189" s="10" t="s">
        <v>5260</v>
      </c>
      <c r="D189" s="10" t="s">
        <v>4710</v>
      </c>
      <c r="E189" s="6">
        <v>45</v>
      </c>
      <c r="F189" s="2">
        <v>3042.0000000000005</v>
      </c>
      <c r="G189" s="1">
        <f t="shared" si="10"/>
        <v>9126.0000000000018</v>
      </c>
    </row>
    <row r="190" spans="1:7" ht="14.1" customHeight="1" x14ac:dyDescent="0.3">
      <c r="A190" s="5"/>
      <c r="B190" s="18"/>
      <c r="C190" s="10" t="s">
        <v>925</v>
      </c>
      <c r="D190" s="11"/>
      <c r="E190" s="6"/>
      <c r="F190" s="2"/>
      <c r="G190" s="1"/>
    </row>
    <row r="191" spans="1:7" ht="14.1" customHeight="1" x14ac:dyDescent="0.3">
      <c r="A191" s="44"/>
      <c r="B191" s="18"/>
      <c r="C191" s="10" t="s">
        <v>925</v>
      </c>
      <c r="D191" s="7" t="s">
        <v>926</v>
      </c>
      <c r="E191" s="8">
        <v>480</v>
      </c>
      <c r="F191" s="2"/>
      <c r="G191" s="1"/>
    </row>
    <row r="192" spans="1:7" s="26" customFormat="1" ht="15.6" x14ac:dyDescent="0.3">
      <c r="A192" s="44"/>
      <c r="B192" s="18"/>
      <c r="C192" s="10" t="s">
        <v>555</v>
      </c>
      <c r="D192" s="19"/>
      <c r="E192" s="14"/>
      <c r="F192" s="2"/>
      <c r="G192" s="2"/>
    </row>
    <row r="193" spans="1:7" s="26" customFormat="1" ht="15.6" x14ac:dyDescent="0.3">
      <c r="A193" s="44" t="s">
        <v>1016</v>
      </c>
      <c r="B193" s="18" t="s">
        <v>555</v>
      </c>
      <c r="C193" s="10" t="s">
        <v>5230</v>
      </c>
      <c r="D193" s="19" t="s">
        <v>1017</v>
      </c>
      <c r="E193" s="14">
        <v>15</v>
      </c>
      <c r="F193" s="2">
        <v>482.46300000000002</v>
      </c>
      <c r="G193" s="1">
        <f>F193*3</f>
        <v>1447.3890000000001</v>
      </c>
    </row>
    <row r="194" spans="1:7" s="26" customFormat="1" ht="15.6" x14ac:dyDescent="0.3">
      <c r="A194" s="44" t="s">
        <v>1016</v>
      </c>
      <c r="B194" s="18" t="s">
        <v>555</v>
      </c>
      <c r="C194" s="10" t="s">
        <v>5231</v>
      </c>
      <c r="D194" s="19" t="s">
        <v>987</v>
      </c>
      <c r="E194" s="14">
        <v>15</v>
      </c>
      <c r="F194" s="2">
        <v>482.46300000000002</v>
      </c>
      <c r="G194" s="1">
        <f t="shared" ref="G194:G224" si="11">F194*3</f>
        <v>1447.3890000000001</v>
      </c>
    </row>
    <row r="195" spans="1:7" s="26" customFormat="1" ht="15.6" x14ac:dyDescent="0.3">
      <c r="A195" s="44" t="s">
        <v>1016</v>
      </c>
      <c r="B195" s="18" t="s">
        <v>555</v>
      </c>
      <c r="C195" s="10" t="s">
        <v>1018</v>
      </c>
      <c r="D195" s="129" t="s">
        <v>1019</v>
      </c>
      <c r="E195" s="14">
        <v>15</v>
      </c>
      <c r="F195" s="2">
        <v>482.46300000000002</v>
      </c>
      <c r="G195" s="1">
        <f t="shared" si="11"/>
        <v>1447.3890000000001</v>
      </c>
    </row>
    <row r="196" spans="1:7" s="26" customFormat="1" ht="15.6" x14ac:dyDescent="0.3">
      <c r="A196" s="44" t="s">
        <v>1016</v>
      </c>
      <c r="B196" s="18" t="s">
        <v>555</v>
      </c>
      <c r="C196" s="10" t="s">
        <v>1018</v>
      </c>
      <c r="D196" s="129"/>
      <c r="E196" s="14">
        <v>15</v>
      </c>
      <c r="F196" s="2">
        <v>482.46300000000002</v>
      </c>
      <c r="G196" s="1">
        <f t="shared" si="11"/>
        <v>1447.3890000000001</v>
      </c>
    </row>
    <row r="197" spans="1:7" s="26" customFormat="1" ht="15.6" x14ac:dyDescent="0.3">
      <c r="A197" s="44"/>
      <c r="B197" s="18"/>
      <c r="C197" s="10" t="s">
        <v>555</v>
      </c>
      <c r="D197" s="19"/>
      <c r="E197" s="14"/>
      <c r="F197" s="2"/>
      <c r="G197" s="1"/>
    </row>
    <row r="198" spans="1:7" s="26" customFormat="1" ht="15.6" x14ac:dyDescent="0.3">
      <c r="A198" s="44" t="s">
        <v>1016</v>
      </c>
      <c r="B198" s="18" t="s">
        <v>555</v>
      </c>
      <c r="C198" s="10" t="s">
        <v>758</v>
      </c>
      <c r="D198" s="16" t="s">
        <v>163</v>
      </c>
      <c r="E198" s="14">
        <v>15</v>
      </c>
      <c r="F198" s="2">
        <v>361.12500000000006</v>
      </c>
      <c r="G198" s="1">
        <f t="shared" si="11"/>
        <v>1083.3750000000002</v>
      </c>
    </row>
    <row r="199" spans="1:7" s="26" customFormat="1" ht="15.6" x14ac:dyDescent="0.3">
      <c r="A199" s="44" t="s">
        <v>1016</v>
      </c>
      <c r="B199" s="18" t="s">
        <v>555</v>
      </c>
      <c r="C199" s="10" t="s">
        <v>5232</v>
      </c>
      <c r="D199" s="16" t="s">
        <v>1020</v>
      </c>
      <c r="E199" s="14">
        <v>15</v>
      </c>
      <c r="F199" s="2">
        <v>482.46300000000002</v>
      </c>
      <c r="G199" s="1">
        <f t="shared" si="11"/>
        <v>1447.3890000000001</v>
      </c>
    </row>
    <row r="200" spans="1:7" s="26" customFormat="1" ht="15.6" x14ac:dyDescent="0.3">
      <c r="A200" s="44" t="s">
        <v>1016</v>
      </c>
      <c r="B200" s="18" t="s">
        <v>555</v>
      </c>
      <c r="C200" s="10" t="s">
        <v>933</v>
      </c>
      <c r="D200" s="16" t="s">
        <v>1021</v>
      </c>
      <c r="E200" s="14">
        <v>15</v>
      </c>
      <c r="F200" s="2">
        <v>482.46300000000002</v>
      </c>
      <c r="G200" s="1">
        <f t="shared" si="11"/>
        <v>1447.3890000000001</v>
      </c>
    </row>
    <row r="201" spans="1:7" s="26" customFormat="1" ht="27" customHeight="1" x14ac:dyDescent="0.3">
      <c r="A201" s="44" t="s">
        <v>1016</v>
      </c>
      <c r="B201" s="18" t="s">
        <v>555</v>
      </c>
      <c r="C201" s="10" t="s">
        <v>933</v>
      </c>
      <c r="D201" s="5" t="s">
        <v>1022</v>
      </c>
      <c r="E201" s="14">
        <v>15</v>
      </c>
      <c r="F201" s="2">
        <v>482.46300000000002</v>
      </c>
      <c r="G201" s="1">
        <f t="shared" si="11"/>
        <v>1447.3890000000001</v>
      </c>
    </row>
    <row r="202" spans="1:7" s="26" customFormat="1" ht="15.6" x14ac:dyDescent="0.3">
      <c r="A202" s="44" t="s">
        <v>1016</v>
      </c>
      <c r="B202" s="18" t="s">
        <v>555</v>
      </c>
      <c r="C202" s="10" t="s">
        <v>969</v>
      </c>
      <c r="D202" s="5"/>
      <c r="E202" s="14">
        <v>15</v>
      </c>
      <c r="F202" s="2">
        <v>657.64874999999995</v>
      </c>
      <c r="G202" s="1">
        <f t="shared" si="11"/>
        <v>1972.94625</v>
      </c>
    </row>
    <row r="203" spans="1:7" s="26" customFormat="1" ht="15.6" x14ac:dyDescent="0.3">
      <c r="A203" s="44"/>
      <c r="B203" s="18"/>
      <c r="C203" s="10" t="s">
        <v>851</v>
      </c>
      <c r="D203" s="19"/>
      <c r="E203" s="14"/>
      <c r="F203" s="2"/>
      <c r="G203" s="1"/>
    </row>
    <row r="204" spans="1:7" s="26" customFormat="1" ht="15.6" x14ac:dyDescent="0.3">
      <c r="A204" s="44" t="s">
        <v>1016</v>
      </c>
      <c r="B204" s="18" t="s">
        <v>851</v>
      </c>
      <c r="C204" s="10" t="s">
        <v>5235</v>
      </c>
      <c r="D204" s="19" t="s">
        <v>992</v>
      </c>
      <c r="E204" s="14">
        <v>15</v>
      </c>
      <c r="F204" s="2">
        <v>536.06999999999994</v>
      </c>
      <c r="G204" s="1">
        <f t="shared" si="11"/>
        <v>1608.2099999999998</v>
      </c>
    </row>
    <row r="205" spans="1:7" s="26" customFormat="1" ht="15.6" x14ac:dyDescent="0.3">
      <c r="A205" s="44" t="s">
        <v>1016</v>
      </c>
      <c r="B205" s="18" t="s">
        <v>851</v>
      </c>
      <c r="C205" s="10" t="s">
        <v>5237</v>
      </c>
      <c r="D205" s="19" t="s">
        <v>994</v>
      </c>
      <c r="E205" s="14">
        <v>15</v>
      </c>
      <c r="F205" s="2">
        <v>536.06999999999994</v>
      </c>
      <c r="G205" s="1">
        <f t="shared" si="11"/>
        <v>1608.2099999999998</v>
      </c>
    </row>
    <row r="206" spans="1:7" s="26" customFormat="1" ht="15.6" x14ac:dyDescent="0.3">
      <c r="A206" s="44" t="s">
        <v>1016</v>
      </c>
      <c r="B206" s="18" t="s">
        <v>851</v>
      </c>
      <c r="C206" s="10" t="s">
        <v>953</v>
      </c>
      <c r="D206" s="129" t="s">
        <v>1023</v>
      </c>
      <c r="E206" s="14">
        <v>15</v>
      </c>
      <c r="F206" s="2">
        <v>536.06999999999994</v>
      </c>
      <c r="G206" s="1">
        <f t="shared" si="11"/>
        <v>1608.2099999999998</v>
      </c>
    </row>
    <row r="207" spans="1:7" s="26" customFormat="1" ht="15.6" x14ac:dyDescent="0.3">
      <c r="A207" s="44" t="s">
        <v>1016</v>
      </c>
      <c r="B207" s="18" t="s">
        <v>851</v>
      </c>
      <c r="C207" s="10" t="s">
        <v>953</v>
      </c>
      <c r="D207" s="129"/>
      <c r="E207" s="14">
        <v>15</v>
      </c>
      <c r="F207" s="2">
        <v>536.06999999999994</v>
      </c>
      <c r="G207" s="1">
        <f t="shared" si="11"/>
        <v>1608.2099999999998</v>
      </c>
    </row>
    <row r="208" spans="1:7" s="26" customFormat="1" ht="15.6" x14ac:dyDescent="0.3">
      <c r="A208" s="44"/>
      <c r="B208" s="18"/>
      <c r="C208" s="10" t="s">
        <v>851</v>
      </c>
      <c r="D208" s="19"/>
      <c r="E208" s="14"/>
      <c r="F208" s="2"/>
      <c r="G208" s="1"/>
    </row>
    <row r="209" spans="1:7" s="26" customFormat="1" ht="15.6" x14ac:dyDescent="0.3">
      <c r="A209" s="44" t="s">
        <v>1016</v>
      </c>
      <c r="B209" s="18" t="s">
        <v>851</v>
      </c>
      <c r="C209" s="10" t="s">
        <v>5239</v>
      </c>
      <c r="D209" s="19" t="s">
        <v>996</v>
      </c>
      <c r="E209" s="14">
        <v>15</v>
      </c>
      <c r="F209" s="2">
        <v>536.06999999999994</v>
      </c>
      <c r="G209" s="1">
        <f t="shared" si="11"/>
        <v>1608.2099999999998</v>
      </c>
    </row>
    <row r="210" spans="1:7" s="26" customFormat="1" ht="15.6" x14ac:dyDescent="0.3">
      <c r="A210" s="44" t="s">
        <v>1016</v>
      </c>
      <c r="B210" s="18" t="s">
        <v>851</v>
      </c>
      <c r="C210" s="10" t="s">
        <v>953</v>
      </c>
      <c r="D210" s="16" t="s">
        <v>1024</v>
      </c>
      <c r="E210" s="14">
        <v>15</v>
      </c>
      <c r="F210" s="2">
        <v>536.06999999999994</v>
      </c>
      <c r="G210" s="1">
        <f t="shared" si="11"/>
        <v>1608.2099999999998</v>
      </c>
    </row>
    <row r="211" spans="1:7" s="26" customFormat="1" ht="31.2" x14ac:dyDescent="0.3">
      <c r="A211" s="44" t="s">
        <v>1016</v>
      </c>
      <c r="B211" s="18" t="s">
        <v>851</v>
      </c>
      <c r="C211" s="10" t="s">
        <v>953</v>
      </c>
      <c r="D211" s="5" t="s">
        <v>1025</v>
      </c>
      <c r="E211" s="14">
        <v>15</v>
      </c>
      <c r="F211" s="2">
        <v>536.06999999999994</v>
      </c>
      <c r="G211" s="1">
        <f t="shared" si="11"/>
        <v>1608.2099999999998</v>
      </c>
    </row>
    <row r="212" spans="1:7" s="26" customFormat="1" ht="15.6" x14ac:dyDescent="0.3">
      <c r="A212" s="44" t="s">
        <v>1016</v>
      </c>
      <c r="B212" s="18" t="s">
        <v>851</v>
      </c>
      <c r="C212" s="10" t="s">
        <v>5261</v>
      </c>
      <c r="D212" s="5" t="s">
        <v>1026</v>
      </c>
      <c r="E212" s="14">
        <v>15</v>
      </c>
      <c r="F212" s="2">
        <v>657.64874999999995</v>
      </c>
      <c r="G212" s="1">
        <f t="shared" si="11"/>
        <v>1972.94625</v>
      </c>
    </row>
    <row r="213" spans="1:7" s="26" customFormat="1" ht="15.6" x14ac:dyDescent="0.3">
      <c r="A213" s="44" t="s">
        <v>1016</v>
      </c>
      <c r="B213" s="18" t="s">
        <v>851</v>
      </c>
      <c r="C213" s="10" t="s">
        <v>5241</v>
      </c>
      <c r="D213" s="19" t="s">
        <v>998</v>
      </c>
      <c r="E213" s="14">
        <v>15</v>
      </c>
      <c r="F213" s="2">
        <v>536.06999999999994</v>
      </c>
      <c r="G213" s="1">
        <f t="shared" si="11"/>
        <v>1608.2099999999998</v>
      </c>
    </row>
    <row r="214" spans="1:7" s="26" customFormat="1" ht="15.6" x14ac:dyDescent="0.3">
      <c r="A214" s="44"/>
      <c r="B214" s="18"/>
      <c r="C214" s="10" t="s">
        <v>852</v>
      </c>
      <c r="D214" s="19"/>
      <c r="E214" s="14">
        <v>15</v>
      </c>
      <c r="F214" s="2"/>
      <c r="G214" s="1"/>
    </row>
    <row r="215" spans="1:7" s="26" customFormat="1" ht="15.6" x14ac:dyDescent="0.3">
      <c r="A215" s="44" t="s">
        <v>1016</v>
      </c>
      <c r="B215" s="18" t="s">
        <v>852</v>
      </c>
      <c r="C215" s="10" t="s">
        <v>5243</v>
      </c>
      <c r="D215" s="19" t="s">
        <v>1000</v>
      </c>
      <c r="E215" s="14">
        <v>15</v>
      </c>
      <c r="F215" s="2">
        <v>657.64874999999995</v>
      </c>
      <c r="G215" s="1">
        <f t="shared" si="11"/>
        <v>1972.94625</v>
      </c>
    </row>
    <row r="216" spans="1:7" s="26" customFormat="1" ht="15.6" x14ac:dyDescent="0.3">
      <c r="A216" s="44" t="s">
        <v>1016</v>
      </c>
      <c r="B216" s="18" t="s">
        <v>852</v>
      </c>
      <c r="C216" s="10" t="s">
        <v>5245</v>
      </c>
      <c r="D216" s="19" t="s">
        <v>1027</v>
      </c>
      <c r="E216" s="14">
        <v>15</v>
      </c>
      <c r="F216" s="2">
        <v>657.64874999999995</v>
      </c>
      <c r="G216" s="1">
        <f t="shared" si="11"/>
        <v>1972.94625</v>
      </c>
    </row>
    <row r="217" spans="1:7" s="26" customFormat="1" ht="15.6" x14ac:dyDescent="0.3">
      <c r="A217" s="44" t="s">
        <v>1016</v>
      </c>
      <c r="B217" s="18" t="s">
        <v>852</v>
      </c>
      <c r="C217" s="10" t="s">
        <v>969</v>
      </c>
      <c r="D217" s="129" t="s">
        <v>1028</v>
      </c>
      <c r="E217" s="14">
        <v>15</v>
      </c>
      <c r="F217" s="2">
        <v>657.64874999999995</v>
      </c>
      <c r="G217" s="1">
        <f t="shared" si="11"/>
        <v>1972.94625</v>
      </c>
    </row>
    <row r="218" spans="1:7" s="26" customFormat="1" ht="15.6" x14ac:dyDescent="0.3">
      <c r="A218" s="44" t="s">
        <v>1016</v>
      </c>
      <c r="B218" s="18" t="s">
        <v>852</v>
      </c>
      <c r="C218" s="10" t="s">
        <v>969</v>
      </c>
      <c r="D218" s="129"/>
      <c r="E218" s="14">
        <v>15</v>
      </c>
      <c r="F218" s="2">
        <v>657.64874999999995</v>
      </c>
      <c r="G218" s="1">
        <f t="shared" si="11"/>
        <v>1972.94625</v>
      </c>
    </row>
    <row r="219" spans="1:7" s="26" customFormat="1" ht="15.6" x14ac:dyDescent="0.3">
      <c r="A219" s="44"/>
      <c r="B219" s="18"/>
      <c r="C219" s="10" t="s">
        <v>852</v>
      </c>
      <c r="D219" s="19"/>
      <c r="E219" s="14"/>
      <c r="F219" s="2"/>
      <c r="G219" s="1"/>
    </row>
    <row r="220" spans="1:7" s="26" customFormat="1" ht="15.6" x14ac:dyDescent="0.3">
      <c r="A220" s="44" t="s">
        <v>1016</v>
      </c>
      <c r="B220" s="18" t="s">
        <v>852</v>
      </c>
      <c r="C220" s="10" t="s">
        <v>5248</v>
      </c>
      <c r="D220" s="19" t="s">
        <v>1007</v>
      </c>
      <c r="E220" s="14">
        <v>15</v>
      </c>
      <c r="F220" s="2">
        <v>657.64874999999995</v>
      </c>
      <c r="G220" s="1">
        <f t="shared" si="11"/>
        <v>1972.94625</v>
      </c>
    </row>
    <row r="221" spans="1:7" s="26" customFormat="1" ht="15.6" x14ac:dyDescent="0.3">
      <c r="A221" s="44" t="s">
        <v>1016</v>
      </c>
      <c r="B221" s="18" t="s">
        <v>852</v>
      </c>
      <c r="C221" s="10" t="s">
        <v>5249</v>
      </c>
      <c r="D221" s="19" t="s">
        <v>1029</v>
      </c>
      <c r="E221" s="14">
        <v>15</v>
      </c>
      <c r="F221" s="2">
        <v>657.64874999999995</v>
      </c>
      <c r="G221" s="1">
        <f t="shared" si="11"/>
        <v>1972.94625</v>
      </c>
    </row>
    <row r="222" spans="1:7" s="26" customFormat="1" ht="15.6" x14ac:dyDescent="0.3">
      <c r="A222" s="44"/>
      <c r="B222" s="18" t="s">
        <v>852</v>
      </c>
      <c r="C222" s="10" t="s">
        <v>5262</v>
      </c>
      <c r="D222" s="16" t="s">
        <v>779</v>
      </c>
      <c r="E222" s="14">
        <v>15</v>
      </c>
      <c r="F222" s="2">
        <v>657.64874999999995</v>
      </c>
      <c r="G222" s="1">
        <f t="shared" si="11"/>
        <v>1972.94625</v>
      </c>
    </row>
    <row r="223" spans="1:7" s="26" customFormat="1" ht="31.2" x14ac:dyDescent="0.3">
      <c r="A223" s="44"/>
      <c r="B223" s="18" t="s">
        <v>852</v>
      </c>
      <c r="C223" s="10" t="s">
        <v>969</v>
      </c>
      <c r="D223" s="5" t="s">
        <v>1030</v>
      </c>
      <c r="E223" s="14">
        <v>15</v>
      </c>
      <c r="F223" s="2">
        <v>657.64874999999995</v>
      </c>
      <c r="G223" s="1">
        <f t="shared" si="11"/>
        <v>1972.94625</v>
      </c>
    </row>
    <row r="224" spans="1:7" s="26" customFormat="1" ht="15.6" x14ac:dyDescent="0.3">
      <c r="A224" s="44"/>
      <c r="B224" s="18" t="s">
        <v>852</v>
      </c>
      <c r="C224" s="10" t="s">
        <v>969</v>
      </c>
      <c r="D224" s="5"/>
      <c r="E224" s="14">
        <v>15</v>
      </c>
      <c r="F224" s="2">
        <v>657.64874999999995</v>
      </c>
      <c r="G224" s="1">
        <f t="shared" si="11"/>
        <v>1972.94625</v>
      </c>
    </row>
    <row r="225" spans="1:7" ht="14.1" customHeight="1" x14ac:dyDescent="0.3">
      <c r="A225" s="44"/>
      <c r="B225" s="18"/>
      <c r="C225" s="10" t="s">
        <v>555</v>
      </c>
      <c r="D225" s="5"/>
      <c r="E225" s="14"/>
      <c r="F225" s="2"/>
      <c r="G225" s="1"/>
    </row>
    <row r="226" spans="1:7" ht="14.1" customHeight="1" x14ac:dyDescent="0.3">
      <c r="A226" s="44" t="s">
        <v>1031</v>
      </c>
      <c r="B226" s="18" t="s">
        <v>555</v>
      </c>
      <c r="C226" s="10" t="s">
        <v>5263</v>
      </c>
      <c r="D226" s="5" t="s">
        <v>1032</v>
      </c>
      <c r="E226" s="14">
        <v>12</v>
      </c>
      <c r="F226" s="2">
        <v>233.04599999999999</v>
      </c>
      <c r="G226" s="1">
        <f t="shared" ref="G226:G236" si="12">F226*3</f>
        <v>699.13799999999992</v>
      </c>
    </row>
    <row r="227" spans="1:7" ht="14.1" customHeight="1" x14ac:dyDescent="0.3">
      <c r="A227" s="44" t="s">
        <v>1031</v>
      </c>
      <c r="B227" s="18" t="s">
        <v>555</v>
      </c>
      <c r="C227" s="10" t="s">
        <v>5264</v>
      </c>
      <c r="D227" s="5" t="s">
        <v>1033</v>
      </c>
      <c r="E227" s="14">
        <v>12</v>
      </c>
      <c r="F227" s="2">
        <v>233.04599999999999</v>
      </c>
      <c r="G227" s="1">
        <f t="shared" si="12"/>
        <v>699.13799999999992</v>
      </c>
    </row>
    <row r="228" spans="1:7" ht="14.1" customHeight="1" x14ac:dyDescent="0.3">
      <c r="A228" s="44" t="s">
        <v>1031</v>
      </c>
      <c r="B228" s="18" t="s">
        <v>555</v>
      </c>
      <c r="C228" s="10" t="s">
        <v>5205</v>
      </c>
      <c r="D228" s="44" t="s">
        <v>922</v>
      </c>
      <c r="E228" s="14">
        <v>12</v>
      </c>
      <c r="F228" s="2">
        <v>270.33335999999997</v>
      </c>
      <c r="G228" s="1">
        <f t="shared" si="12"/>
        <v>811.00007999999991</v>
      </c>
    </row>
    <row r="229" spans="1:7" ht="14.1" customHeight="1" x14ac:dyDescent="0.3">
      <c r="A229" s="44" t="s">
        <v>1031</v>
      </c>
      <c r="B229" s="18" t="s">
        <v>555</v>
      </c>
      <c r="C229" s="10" t="s">
        <v>5199</v>
      </c>
      <c r="D229" s="5" t="s">
        <v>1034</v>
      </c>
      <c r="E229" s="14">
        <v>12</v>
      </c>
      <c r="F229" s="2">
        <v>233.04599999999999</v>
      </c>
      <c r="G229" s="1">
        <f t="shared" si="12"/>
        <v>699.13799999999992</v>
      </c>
    </row>
    <row r="230" spans="1:7" ht="14.1" customHeight="1" x14ac:dyDescent="0.3">
      <c r="A230" s="44" t="s">
        <v>1031</v>
      </c>
      <c r="B230" s="18" t="s">
        <v>555</v>
      </c>
      <c r="C230" s="10" t="s">
        <v>5198</v>
      </c>
      <c r="D230" s="5" t="s">
        <v>915</v>
      </c>
      <c r="E230" s="14">
        <v>12</v>
      </c>
      <c r="F230" s="2">
        <v>233.04599999999999</v>
      </c>
      <c r="G230" s="1">
        <f t="shared" si="12"/>
        <v>699.13799999999992</v>
      </c>
    </row>
    <row r="231" spans="1:7" ht="14.1" customHeight="1" x14ac:dyDescent="0.3">
      <c r="A231" s="44"/>
      <c r="B231" s="18"/>
      <c r="C231" s="10" t="s">
        <v>555</v>
      </c>
      <c r="D231" s="5"/>
      <c r="E231" s="14"/>
      <c r="F231" s="2"/>
      <c r="G231" s="1"/>
    </row>
    <row r="232" spans="1:7" ht="14.1" customHeight="1" x14ac:dyDescent="0.3">
      <c r="A232" s="44" t="s">
        <v>1031</v>
      </c>
      <c r="B232" s="18" t="s">
        <v>555</v>
      </c>
      <c r="C232" s="10" t="s">
        <v>5265</v>
      </c>
      <c r="D232" s="5" t="s">
        <v>1035</v>
      </c>
      <c r="E232" s="14">
        <v>12</v>
      </c>
      <c r="F232" s="2">
        <v>233.04599999999999</v>
      </c>
      <c r="G232" s="1">
        <f t="shared" si="12"/>
        <v>699.13799999999992</v>
      </c>
    </row>
    <row r="233" spans="1:7" ht="14.1" customHeight="1" x14ac:dyDescent="0.3">
      <c r="A233" s="44" t="s">
        <v>1031</v>
      </c>
      <c r="B233" s="18" t="s">
        <v>555</v>
      </c>
      <c r="C233" s="10" t="s">
        <v>5203</v>
      </c>
      <c r="D233" s="5" t="s">
        <v>1036</v>
      </c>
      <c r="E233" s="14">
        <v>12</v>
      </c>
      <c r="F233" s="2">
        <v>233.04599999999999</v>
      </c>
      <c r="G233" s="1">
        <f t="shared" si="12"/>
        <v>699.13799999999992</v>
      </c>
    </row>
    <row r="234" spans="1:7" ht="14.1" customHeight="1" x14ac:dyDescent="0.3">
      <c r="A234" s="44" t="s">
        <v>1031</v>
      </c>
      <c r="B234" s="18" t="s">
        <v>555</v>
      </c>
      <c r="C234" s="10" t="s">
        <v>5206</v>
      </c>
      <c r="D234" s="5" t="s">
        <v>923</v>
      </c>
      <c r="E234" s="14">
        <v>12</v>
      </c>
      <c r="F234" s="2">
        <v>233.04599999999999</v>
      </c>
      <c r="G234" s="1">
        <f t="shared" si="12"/>
        <v>699.13799999999992</v>
      </c>
    </row>
    <row r="235" spans="1:7" ht="14.1" customHeight="1" x14ac:dyDescent="0.3">
      <c r="A235" s="44" t="s">
        <v>1031</v>
      </c>
      <c r="B235" s="18" t="s">
        <v>555</v>
      </c>
      <c r="C235" s="10" t="s">
        <v>5266</v>
      </c>
      <c r="D235" s="5" t="s">
        <v>1037</v>
      </c>
      <c r="E235" s="14">
        <v>12</v>
      </c>
      <c r="F235" s="2">
        <v>233.04599999999999</v>
      </c>
      <c r="G235" s="1">
        <f t="shared" si="12"/>
        <v>699.13799999999992</v>
      </c>
    </row>
    <row r="236" spans="1:7" ht="14.1" customHeight="1" x14ac:dyDescent="0.3">
      <c r="A236" s="44" t="s">
        <v>1031</v>
      </c>
      <c r="B236" s="18" t="s">
        <v>555</v>
      </c>
      <c r="C236" s="10" t="s">
        <v>5207</v>
      </c>
      <c r="D236" s="5" t="s">
        <v>929</v>
      </c>
      <c r="E236" s="14">
        <v>12</v>
      </c>
      <c r="F236" s="2">
        <v>233.04599999999999</v>
      </c>
      <c r="G236" s="1">
        <f t="shared" si="12"/>
        <v>699.13799999999992</v>
      </c>
    </row>
    <row r="237" spans="1:7" ht="14.1" customHeight="1" x14ac:dyDescent="0.3">
      <c r="A237" s="44"/>
      <c r="B237" s="18"/>
      <c r="C237" s="10" t="s">
        <v>925</v>
      </c>
      <c r="D237" s="7" t="s">
        <v>940</v>
      </c>
      <c r="E237" s="24">
        <v>120</v>
      </c>
      <c r="F237" s="2"/>
      <c r="G237" s="1"/>
    </row>
    <row r="238" spans="1:7" ht="14.1" customHeight="1" x14ac:dyDescent="0.3">
      <c r="A238" s="44"/>
      <c r="B238" s="18"/>
      <c r="C238" s="10" t="s">
        <v>555</v>
      </c>
      <c r="D238" s="5"/>
      <c r="E238" s="14"/>
      <c r="F238" s="2"/>
      <c r="G238" s="1"/>
    </row>
    <row r="239" spans="1:7" ht="14.1" customHeight="1" x14ac:dyDescent="0.3">
      <c r="A239" s="44" t="s">
        <v>1038</v>
      </c>
      <c r="B239" s="18" t="s">
        <v>555</v>
      </c>
      <c r="C239" s="10" t="s">
        <v>5263</v>
      </c>
      <c r="D239" s="5" t="s">
        <v>1032</v>
      </c>
      <c r="E239" s="14">
        <v>12</v>
      </c>
      <c r="F239" s="2">
        <v>233.04599999999999</v>
      </c>
      <c r="G239" s="1">
        <f t="shared" ref="G239:G254" si="13">F239*3</f>
        <v>699.13799999999992</v>
      </c>
    </row>
    <row r="240" spans="1:7" ht="14.1" customHeight="1" x14ac:dyDescent="0.3">
      <c r="A240" s="44" t="s">
        <v>1038</v>
      </c>
      <c r="B240" s="18" t="s">
        <v>555</v>
      </c>
      <c r="C240" s="10" t="s">
        <v>5264</v>
      </c>
      <c r="D240" s="5" t="s">
        <v>1033</v>
      </c>
      <c r="E240" s="14">
        <v>12</v>
      </c>
      <c r="F240" s="2">
        <v>233.04599999999999</v>
      </c>
      <c r="G240" s="1">
        <f t="shared" si="13"/>
        <v>699.13799999999992</v>
      </c>
    </row>
    <row r="241" spans="1:7" ht="14.1" customHeight="1" x14ac:dyDescent="0.3">
      <c r="A241" s="44" t="s">
        <v>1038</v>
      </c>
      <c r="B241" s="18" t="s">
        <v>555</v>
      </c>
      <c r="C241" s="10" t="s">
        <v>5198</v>
      </c>
      <c r="D241" s="5" t="s">
        <v>915</v>
      </c>
      <c r="E241" s="14">
        <v>12</v>
      </c>
      <c r="F241" s="2">
        <v>233.04599999999999</v>
      </c>
      <c r="G241" s="1">
        <f t="shared" si="13"/>
        <v>699.13799999999992</v>
      </c>
    </row>
    <row r="242" spans="1:7" ht="14.1" customHeight="1" x14ac:dyDescent="0.3">
      <c r="A242" s="44" t="s">
        <v>1038</v>
      </c>
      <c r="B242" s="18" t="s">
        <v>555</v>
      </c>
      <c r="C242" s="10" t="s">
        <v>5199</v>
      </c>
      <c r="D242" s="5" t="s">
        <v>1034</v>
      </c>
      <c r="E242" s="14">
        <v>12</v>
      </c>
      <c r="F242" s="2">
        <v>233.04599999999999</v>
      </c>
      <c r="G242" s="1">
        <f t="shared" si="13"/>
        <v>699.13799999999992</v>
      </c>
    </row>
    <row r="243" spans="1:7" ht="14.1" customHeight="1" x14ac:dyDescent="0.3">
      <c r="A243" s="44" t="s">
        <v>1038</v>
      </c>
      <c r="B243" s="18" t="s">
        <v>555</v>
      </c>
      <c r="C243" s="10" t="s">
        <v>5267</v>
      </c>
      <c r="D243" s="5" t="s">
        <v>1039</v>
      </c>
      <c r="E243" s="14">
        <v>12</v>
      </c>
      <c r="F243" s="2">
        <v>270.33335999999997</v>
      </c>
      <c r="G243" s="1">
        <f t="shared" si="13"/>
        <v>811.00007999999991</v>
      </c>
    </row>
    <row r="244" spans="1:7" ht="14.1" customHeight="1" x14ac:dyDescent="0.3">
      <c r="A244" s="44"/>
      <c r="B244" s="18"/>
      <c r="C244" s="10" t="s">
        <v>555</v>
      </c>
      <c r="D244" s="5"/>
      <c r="E244" s="14"/>
      <c r="F244" s="2"/>
      <c r="G244" s="1"/>
    </row>
    <row r="245" spans="1:7" ht="14.1" customHeight="1" x14ac:dyDescent="0.3">
      <c r="A245" s="44" t="s">
        <v>1038</v>
      </c>
      <c r="B245" s="18" t="s">
        <v>555</v>
      </c>
      <c r="C245" s="10" t="s">
        <v>5265</v>
      </c>
      <c r="D245" s="5" t="s">
        <v>1035</v>
      </c>
      <c r="E245" s="14">
        <v>12</v>
      </c>
      <c r="F245" s="2">
        <v>233.04599999999999</v>
      </c>
      <c r="G245" s="1">
        <f t="shared" si="13"/>
        <v>699.13799999999992</v>
      </c>
    </row>
    <row r="246" spans="1:7" ht="14.1" customHeight="1" x14ac:dyDescent="0.3">
      <c r="A246" s="44" t="s">
        <v>1038</v>
      </c>
      <c r="B246" s="18" t="s">
        <v>555</v>
      </c>
      <c r="C246" s="10" t="s">
        <v>5206</v>
      </c>
      <c r="D246" s="5" t="s">
        <v>923</v>
      </c>
      <c r="E246" s="14">
        <v>12</v>
      </c>
      <c r="F246" s="2">
        <v>233.04599999999999</v>
      </c>
      <c r="G246" s="1">
        <f t="shared" si="13"/>
        <v>699.13799999999992</v>
      </c>
    </row>
    <row r="247" spans="1:7" ht="14.1" customHeight="1" x14ac:dyDescent="0.3">
      <c r="A247" s="44" t="s">
        <v>1038</v>
      </c>
      <c r="B247" s="18" t="s">
        <v>555</v>
      </c>
      <c r="C247" s="10" t="s">
        <v>5266</v>
      </c>
      <c r="D247" s="5" t="s">
        <v>1037</v>
      </c>
      <c r="E247" s="14">
        <v>12</v>
      </c>
      <c r="F247" s="2">
        <v>233.04599999999999</v>
      </c>
      <c r="G247" s="1">
        <f t="shared" si="13"/>
        <v>699.13799999999992</v>
      </c>
    </row>
    <row r="248" spans="1:7" ht="14.1" customHeight="1" x14ac:dyDescent="0.3">
      <c r="A248" s="44" t="s">
        <v>1038</v>
      </c>
      <c r="B248" s="18" t="s">
        <v>555</v>
      </c>
      <c r="C248" s="10" t="s">
        <v>5207</v>
      </c>
      <c r="D248" s="5" t="s">
        <v>929</v>
      </c>
      <c r="E248" s="14">
        <v>12</v>
      </c>
      <c r="F248" s="2">
        <v>233.04599999999999</v>
      </c>
      <c r="G248" s="1">
        <f t="shared" si="13"/>
        <v>699.13799999999992</v>
      </c>
    </row>
    <row r="249" spans="1:7" ht="14.1" customHeight="1" x14ac:dyDescent="0.3">
      <c r="A249" s="44" t="s">
        <v>1038</v>
      </c>
      <c r="B249" s="18" t="s">
        <v>555</v>
      </c>
      <c r="C249" s="10" t="s">
        <v>1040</v>
      </c>
      <c r="D249" s="5" t="s">
        <v>1041</v>
      </c>
      <c r="E249" s="14">
        <v>12</v>
      </c>
      <c r="F249" s="2">
        <v>233.04599999999999</v>
      </c>
      <c r="G249" s="1">
        <f t="shared" si="13"/>
        <v>699.13799999999992</v>
      </c>
    </row>
    <row r="250" spans="1:7" ht="14.1" customHeight="1" x14ac:dyDescent="0.3">
      <c r="A250" s="44"/>
      <c r="B250" s="18"/>
      <c r="C250" s="10" t="s">
        <v>851</v>
      </c>
      <c r="D250" s="5"/>
      <c r="E250" s="14"/>
      <c r="F250" s="2"/>
      <c r="G250" s="1"/>
    </row>
    <row r="251" spans="1:7" ht="14.1" customHeight="1" x14ac:dyDescent="0.3">
      <c r="A251" s="44" t="s">
        <v>1038</v>
      </c>
      <c r="B251" s="18" t="s">
        <v>851</v>
      </c>
      <c r="C251" s="10" t="s">
        <v>1042</v>
      </c>
      <c r="D251" s="5" t="s">
        <v>1043</v>
      </c>
      <c r="E251" s="14">
        <v>15</v>
      </c>
      <c r="F251" s="2">
        <v>482.46300000000002</v>
      </c>
      <c r="G251" s="1">
        <f t="shared" si="13"/>
        <v>1447.3890000000001</v>
      </c>
    </row>
    <row r="252" spans="1:7" ht="14.1" customHeight="1" x14ac:dyDescent="0.3">
      <c r="A252" s="44" t="s">
        <v>1038</v>
      </c>
      <c r="B252" s="18" t="s">
        <v>851</v>
      </c>
      <c r="C252" s="10" t="s">
        <v>5268</v>
      </c>
      <c r="D252" s="5" t="s">
        <v>1044</v>
      </c>
      <c r="E252" s="14">
        <v>15</v>
      </c>
      <c r="F252" s="2">
        <v>482.46300000000002</v>
      </c>
      <c r="G252" s="1">
        <f t="shared" si="13"/>
        <v>1447.3890000000001</v>
      </c>
    </row>
    <row r="253" spans="1:7" ht="14.1" customHeight="1" x14ac:dyDescent="0.3">
      <c r="A253" s="44" t="s">
        <v>1038</v>
      </c>
      <c r="B253" s="18" t="s">
        <v>851</v>
      </c>
      <c r="C253" s="10" t="s">
        <v>5210</v>
      </c>
      <c r="D253" s="5" t="s">
        <v>932</v>
      </c>
      <c r="E253" s="14">
        <v>15</v>
      </c>
      <c r="F253" s="2">
        <v>482.46300000000002</v>
      </c>
      <c r="G253" s="1">
        <f t="shared" si="13"/>
        <v>1447.3890000000001</v>
      </c>
    </row>
    <row r="254" spans="1:7" ht="14.1" customHeight="1" x14ac:dyDescent="0.3">
      <c r="A254" s="44" t="s">
        <v>1038</v>
      </c>
      <c r="B254" s="18" t="s">
        <v>851</v>
      </c>
      <c r="C254" s="10" t="s">
        <v>5209</v>
      </c>
      <c r="D254" s="5" t="s">
        <v>255</v>
      </c>
      <c r="E254" s="14">
        <v>15</v>
      </c>
      <c r="F254" s="2">
        <v>482.46300000000002</v>
      </c>
      <c r="G254" s="1">
        <f t="shared" si="13"/>
        <v>1447.3890000000001</v>
      </c>
    </row>
    <row r="255" spans="1:7" ht="14.1" customHeight="1" x14ac:dyDescent="0.3">
      <c r="A255" s="44"/>
      <c r="B255" s="18"/>
      <c r="C255" s="10" t="s">
        <v>851</v>
      </c>
      <c r="D255" s="5"/>
      <c r="E255" s="14"/>
      <c r="F255" s="2"/>
      <c r="G255" s="1"/>
    </row>
    <row r="256" spans="1:7" ht="14.1" customHeight="1" x14ac:dyDescent="0.3">
      <c r="A256" s="44" t="s">
        <v>1038</v>
      </c>
      <c r="B256" s="18" t="s">
        <v>851</v>
      </c>
      <c r="C256" s="10" t="s">
        <v>930</v>
      </c>
      <c r="D256" s="5" t="s">
        <v>931</v>
      </c>
      <c r="E256" s="14">
        <v>15</v>
      </c>
      <c r="F256" s="2">
        <v>419.74015636774726</v>
      </c>
      <c r="G256" s="1">
        <f t="shared" ref="G256:G260" si="14">F256*3</f>
        <v>1259.2204691032418</v>
      </c>
    </row>
    <row r="257" spans="1:7" ht="14.1" customHeight="1" x14ac:dyDescent="0.3">
      <c r="A257" s="44" t="s">
        <v>1038</v>
      </c>
      <c r="B257" s="18" t="s">
        <v>851</v>
      </c>
      <c r="C257" s="10" t="s">
        <v>5269</v>
      </c>
      <c r="D257" s="5" t="s">
        <v>1045</v>
      </c>
      <c r="E257" s="14">
        <v>15</v>
      </c>
      <c r="F257" s="2">
        <v>482.46300000000002</v>
      </c>
      <c r="G257" s="1">
        <f t="shared" si="14"/>
        <v>1447.3890000000001</v>
      </c>
    </row>
    <row r="258" spans="1:7" ht="14.1" customHeight="1" x14ac:dyDescent="0.3">
      <c r="A258" s="44" t="s">
        <v>1038</v>
      </c>
      <c r="B258" s="18" t="s">
        <v>851</v>
      </c>
      <c r="C258" s="10" t="s">
        <v>5270</v>
      </c>
      <c r="D258" s="5" t="s">
        <v>1046</v>
      </c>
      <c r="E258" s="14">
        <v>15</v>
      </c>
      <c r="F258" s="2">
        <v>482.46300000000002</v>
      </c>
      <c r="G258" s="1">
        <f t="shared" si="14"/>
        <v>1447.3890000000001</v>
      </c>
    </row>
    <row r="259" spans="1:7" ht="14.1" customHeight="1" x14ac:dyDescent="0.3">
      <c r="A259" s="44" t="s">
        <v>1038</v>
      </c>
      <c r="B259" s="18" t="s">
        <v>851</v>
      </c>
      <c r="C259" s="10" t="s">
        <v>5271</v>
      </c>
      <c r="D259" s="5" t="s">
        <v>1047</v>
      </c>
      <c r="E259" s="14">
        <v>15</v>
      </c>
      <c r="F259" s="2">
        <v>482.46300000000002</v>
      </c>
      <c r="G259" s="1">
        <f t="shared" si="14"/>
        <v>1447.3890000000001</v>
      </c>
    </row>
    <row r="260" spans="1:7" ht="14.1" customHeight="1" x14ac:dyDescent="0.3">
      <c r="A260" s="44"/>
      <c r="B260" s="18" t="s">
        <v>851</v>
      </c>
      <c r="C260" s="10" t="s">
        <v>938</v>
      </c>
      <c r="D260" s="5" t="s">
        <v>939</v>
      </c>
      <c r="E260" s="14"/>
      <c r="F260" s="2">
        <v>0</v>
      </c>
      <c r="G260" s="1">
        <f t="shared" si="14"/>
        <v>0</v>
      </c>
    </row>
    <row r="261" spans="1:7" ht="14.1" customHeight="1" x14ac:dyDescent="0.3">
      <c r="A261" s="44"/>
      <c r="B261" s="18"/>
      <c r="C261" s="10" t="s">
        <v>940</v>
      </c>
      <c r="D261" s="5"/>
      <c r="E261" s="24">
        <v>240</v>
      </c>
      <c r="F261" s="2"/>
      <c r="G261" s="1"/>
    </row>
    <row r="262" spans="1:7" ht="14.1" customHeight="1" x14ac:dyDescent="0.3">
      <c r="A262" s="44"/>
      <c r="B262" s="18"/>
      <c r="C262" s="10" t="s">
        <v>555</v>
      </c>
      <c r="D262" s="5"/>
      <c r="E262" s="14"/>
      <c r="F262" s="2"/>
      <c r="G262" s="1"/>
    </row>
    <row r="263" spans="1:7" ht="14.1" customHeight="1" x14ac:dyDescent="0.3">
      <c r="A263" s="44" t="s">
        <v>1048</v>
      </c>
      <c r="B263" s="18" t="s">
        <v>555</v>
      </c>
      <c r="C263" s="10" t="s">
        <v>1042</v>
      </c>
      <c r="D263" s="5" t="s">
        <v>1043</v>
      </c>
      <c r="E263" s="14">
        <v>15</v>
      </c>
      <c r="F263" s="2">
        <v>482.46300000000002</v>
      </c>
      <c r="G263" s="1">
        <f t="shared" ref="G263:G273" si="15">F263*3</f>
        <v>1447.3890000000001</v>
      </c>
    </row>
    <row r="264" spans="1:7" ht="14.1" customHeight="1" x14ac:dyDescent="0.3">
      <c r="A264" s="44" t="s">
        <v>1048</v>
      </c>
      <c r="B264" s="18" t="s">
        <v>555</v>
      </c>
      <c r="C264" s="10" t="s">
        <v>5268</v>
      </c>
      <c r="D264" s="5" t="s">
        <v>1044</v>
      </c>
      <c r="E264" s="14">
        <v>15</v>
      </c>
      <c r="F264" s="2">
        <v>482.46300000000002</v>
      </c>
      <c r="G264" s="1">
        <f t="shared" si="15"/>
        <v>1447.3890000000001</v>
      </c>
    </row>
    <row r="265" spans="1:7" ht="14.1" customHeight="1" x14ac:dyDescent="0.3">
      <c r="A265" s="44" t="s">
        <v>1048</v>
      </c>
      <c r="B265" s="18" t="s">
        <v>555</v>
      </c>
      <c r="C265" s="10" t="s">
        <v>758</v>
      </c>
      <c r="D265" s="5" t="s">
        <v>163</v>
      </c>
      <c r="E265" s="14">
        <v>15</v>
      </c>
      <c r="F265" s="2">
        <v>361.12500000000006</v>
      </c>
      <c r="G265" s="1">
        <f t="shared" si="15"/>
        <v>1083.3750000000002</v>
      </c>
    </row>
    <row r="266" spans="1:7" ht="14.1" customHeight="1" x14ac:dyDescent="0.3">
      <c r="A266" s="44" t="s">
        <v>1048</v>
      </c>
      <c r="B266" s="18" t="s">
        <v>555</v>
      </c>
      <c r="C266" s="10" t="s">
        <v>5210</v>
      </c>
      <c r="D266" s="5" t="s">
        <v>932</v>
      </c>
      <c r="E266" s="14">
        <v>15</v>
      </c>
      <c r="F266" s="2">
        <v>482.46300000000002</v>
      </c>
      <c r="G266" s="1">
        <f t="shared" si="15"/>
        <v>1447.3890000000001</v>
      </c>
    </row>
    <row r="267" spans="1:7" ht="14.1" customHeight="1" x14ac:dyDescent="0.3">
      <c r="A267" s="44"/>
      <c r="B267" s="18"/>
      <c r="C267" s="10" t="s">
        <v>555</v>
      </c>
      <c r="D267" s="5"/>
      <c r="E267" s="14"/>
      <c r="F267" s="2"/>
      <c r="G267" s="1"/>
    </row>
    <row r="268" spans="1:7" ht="14.1" customHeight="1" x14ac:dyDescent="0.3">
      <c r="A268" s="44" t="s">
        <v>1048</v>
      </c>
      <c r="B268" s="18" t="s">
        <v>555</v>
      </c>
      <c r="C268" s="10" t="s">
        <v>5271</v>
      </c>
      <c r="D268" s="5" t="s">
        <v>1047</v>
      </c>
      <c r="E268" s="14">
        <v>15</v>
      </c>
      <c r="F268" s="2">
        <v>482.46300000000002</v>
      </c>
      <c r="G268" s="1">
        <f t="shared" si="15"/>
        <v>1447.3890000000001</v>
      </c>
    </row>
    <row r="269" spans="1:7" ht="14.1" customHeight="1" x14ac:dyDescent="0.3">
      <c r="A269" s="44" t="s">
        <v>1048</v>
      </c>
      <c r="B269" s="18" t="s">
        <v>555</v>
      </c>
      <c r="C269" s="10" t="s">
        <v>5269</v>
      </c>
      <c r="D269" s="5" t="s">
        <v>1045</v>
      </c>
      <c r="E269" s="14">
        <v>15</v>
      </c>
      <c r="F269" s="2">
        <v>482.46300000000002</v>
      </c>
      <c r="G269" s="1">
        <f t="shared" si="15"/>
        <v>1447.3890000000001</v>
      </c>
    </row>
    <row r="270" spans="1:7" ht="14.1" customHeight="1" x14ac:dyDescent="0.3">
      <c r="A270" s="44" t="s">
        <v>1048</v>
      </c>
      <c r="B270" s="18" t="s">
        <v>555</v>
      </c>
      <c r="C270" s="10" t="s">
        <v>5270</v>
      </c>
      <c r="D270" s="5" t="s">
        <v>1049</v>
      </c>
      <c r="E270" s="14">
        <v>15</v>
      </c>
      <c r="F270" s="2">
        <v>482.46300000000002</v>
      </c>
      <c r="G270" s="1">
        <f t="shared" si="15"/>
        <v>1447.3890000000001</v>
      </c>
    </row>
    <row r="271" spans="1:7" ht="14.1" customHeight="1" x14ac:dyDescent="0.3">
      <c r="A271" s="44"/>
      <c r="B271" s="18" t="s">
        <v>555</v>
      </c>
      <c r="C271" s="10" t="s">
        <v>5213</v>
      </c>
      <c r="D271" s="5" t="s">
        <v>1050</v>
      </c>
      <c r="E271" s="14"/>
      <c r="F271" s="2"/>
      <c r="G271" s="1"/>
    </row>
    <row r="272" spans="1:7" ht="14.1" customHeight="1" x14ac:dyDescent="0.3">
      <c r="A272" s="44" t="s">
        <v>1048</v>
      </c>
      <c r="B272" s="18" t="s">
        <v>555</v>
      </c>
      <c r="C272" s="10" t="s">
        <v>933</v>
      </c>
      <c r="D272" s="5"/>
      <c r="E272" s="14">
        <v>15</v>
      </c>
      <c r="F272" s="2">
        <v>482.46300000000002</v>
      </c>
      <c r="G272" s="1">
        <f t="shared" si="15"/>
        <v>1447.3890000000001</v>
      </c>
    </row>
    <row r="273" spans="1:7" ht="14.1" customHeight="1" x14ac:dyDescent="0.3">
      <c r="A273" s="44"/>
      <c r="B273" s="18" t="s">
        <v>555</v>
      </c>
      <c r="C273" s="10" t="s">
        <v>938</v>
      </c>
      <c r="D273" s="5" t="s">
        <v>945</v>
      </c>
      <c r="E273" s="14"/>
      <c r="F273" s="2">
        <v>0</v>
      </c>
      <c r="G273" s="1">
        <f t="shared" si="15"/>
        <v>0</v>
      </c>
    </row>
    <row r="274" spans="1:7" ht="14.1" customHeight="1" x14ac:dyDescent="0.3">
      <c r="A274" s="44"/>
      <c r="B274" s="18"/>
      <c r="C274" s="10" t="s">
        <v>940</v>
      </c>
      <c r="D274" s="5"/>
      <c r="E274" s="24">
        <v>120</v>
      </c>
      <c r="F274" s="2"/>
      <c r="G274" s="1"/>
    </row>
    <row r="275" spans="1:7" ht="14.1" customHeight="1" x14ac:dyDescent="0.3">
      <c r="A275" s="44"/>
      <c r="B275" s="18"/>
      <c r="C275" s="10" t="s">
        <v>555</v>
      </c>
      <c r="D275" s="5"/>
      <c r="E275" s="14"/>
      <c r="F275" s="2"/>
      <c r="G275" s="1"/>
    </row>
    <row r="276" spans="1:7" ht="14.1" customHeight="1" x14ac:dyDescent="0.3">
      <c r="A276" s="44" t="s">
        <v>1051</v>
      </c>
      <c r="B276" s="18" t="s">
        <v>555</v>
      </c>
      <c r="C276" s="10" t="s">
        <v>1042</v>
      </c>
      <c r="D276" s="5" t="s">
        <v>1043</v>
      </c>
      <c r="E276" s="14">
        <v>15</v>
      </c>
      <c r="F276" s="2">
        <v>482.46300000000002</v>
      </c>
      <c r="G276" s="1">
        <f t="shared" ref="G276:G296" si="16">F276*3</f>
        <v>1447.3890000000001</v>
      </c>
    </row>
    <row r="277" spans="1:7" ht="14.1" customHeight="1" x14ac:dyDescent="0.3">
      <c r="A277" s="44" t="s">
        <v>1051</v>
      </c>
      <c r="B277" s="18" t="s">
        <v>555</v>
      </c>
      <c r="C277" s="10" t="s">
        <v>5268</v>
      </c>
      <c r="D277" s="5" t="s">
        <v>1044</v>
      </c>
      <c r="E277" s="14">
        <v>15</v>
      </c>
      <c r="F277" s="2">
        <v>482.46300000000002</v>
      </c>
      <c r="G277" s="1">
        <f t="shared" si="16"/>
        <v>1447.3890000000001</v>
      </c>
    </row>
    <row r="278" spans="1:7" ht="14.1" customHeight="1" x14ac:dyDescent="0.3">
      <c r="A278" s="44" t="s">
        <v>1051</v>
      </c>
      <c r="B278" s="18" t="s">
        <v>555</v>
      </c>
      <c r="C278" s="10" t="s">
        <v>5210</v>
      </c>
      <c r="D278" s="5" t="s">
        <v>932</v>
      </c>
      <c r="E278" s="14">
        <v>15</v>
      </c>
      <c r="F278" s="2">
        <v>482.46300000000002</v>
      </c>
      <c r="G278" s="1">
        <f t="shared" si="16"/>
        <v>1447.3890000000001</v>
      </c>
    </row>
    <row r="279" spans="1:7" ht="14.1" customHeight="1" x14ac:dyDescent="0.3">
      <c r="A279" s="44" t="s">
        <v>1051</v>
      </c>
      <c r="B279" s="18" t="s">
        <v>555</v>
      </c>
      <c r="C279" s="10" t="s">
        <v>758</v>
      </c>
      <c r="D279" s="5" t="s">
        <v>163</v>
      </c>
      <c r="E279" s="14">
        <v>15</v>
      </c>
      <c r="F279" s="2">
        <v>361.12500000000006</v>
      </c>
      <c r="G279" s="1">
        <f t="shared" si="16"/>
        <v>1083.3750000000002</v>
      </c>
    </row>
    <row r="280" spans="1:7" ht="14.1" customHeight="1" x14ac:dyDescent="0.3">
      <c r="A280" s="44" t="s">
        <v>1051</v>
      </c>
      <c r="B280" s="18"/>
      <c r="C280" s="10" t="s">
        <v>555</v>
      </c>
      <c r="D280" s="5"/>
      <c r="E280" s="14"/>
      <c r="F280" s="2"/>
      <c r="G280" s="1"/>
    </row>
    <row r="281" spans="1:7" ht="14.1" customHeight="1" x14ac:dyDescent="0.3">
      <c r="A281" s="44" t="s">
        <v>1051</v>
      </c>
      <c r="B281" s="18" t="s">
        <v>555</v>
      </c>
      <c r="C281" s="10" t="s">
        <v>5271</v>
      </c>
      <c r="D281" s="5" t="s">
        <v>1047</v>
      </c>
      <c r="E281" s="14">
        <v>15</v>
      </c>
      <c r="F281" s="2">
        <v>482.46300000000002</v>
      </c>
      <c r="G281" s="1">
        <f t="shared" si="16"/>
        <v>1447.3890000000001</v>
      </c>
    </row>
    <row r="282" spans="1:7" ht="14.1" customHeight="1" x14ac:dyDescent="0.3">
      <c r="A282" s="44" t="s">
        <v>1051</v>
      </c>
      <c r="B282" s="18" t="s">
        <v>555</v>
      </c>
      <c r="C282" s="10" t="s">
        <v>5269</v>
      </c>
      <c r="D282" s="5" t="s">
        <v>1045</v>
      </c>
      <c r="E282" s="14">
        <v>15</v>
      </c>
      <c r="F282" s="2">
        <v>482.46300000000002</v>
      </c>
      <c r="G282" s="1">
        <f t="shared" si="16"/>
        <v>1447.3890000000001</v>
      </c>
    </row>
    <row r="283" spans="1:7" ht="14.1" customHeight="1" x14ac:dyDescent="0.3">
      <c r="A283" s="44" t="s">
        <v>1051</v>
      </c>
      <c r="B283" s="18" t="s">
        <v>555</v>
      </c>
      <c r="C283" s="10" t="s">
        <v>5270</v>
      </c>
      <c r="D283" s="5" t="s">
        <v>1052</v>
      </c>
      <c r="E283" s="14">
        <v>15</v>
      </c>
      <c r="F283" s="2">
        <v>482.46300000000002</v>
      </c>
      <c r="G283" s="1">
        <f t="shared" si="16"/>
        <v>1447.3890000000001</v>
      </c>
    </row>
    <row r="284" spans="1:7" ht="14.1" customHeight="1" x14ac:dyDescent="0.3">
      <c r="A284" s="44" t="s">
        <v>1051</v>
      </c>
      <c r="B284" s="18" t="s">
        <v>555</v>
      </c>
      <c r="C284" s="10" t="s">
        <v>933</v>
      </c>
      <c r="D284" s="5" t="s">
        <v>1050</v>
      </c>
      <c r="E284" s="14">
        <v>15</v>
      </c>
      <c r="F284" s="2">
        <v>482.46300000000002</v>
      </c>
      <c r="G284" s="1">
        <f t="shared" si="16"/>
        <v>1447.3890000000001</v>
      </c>
    </row>
    <row r="285" spans="1:7" ht="14.1" customHeight="1" x14ac:dyDescent="0.3">
      <c r="A285" s="44" t="s">
        <v>1051</v>
      </c>
      <c r="B285" s="18"/>
      <c r="C285" s="10" t="s">
        <v>851</v>
      </c>
      <c r="D285" s="5"/>
      <c r="E285" s="14"/>
      <c r="F285" s="2"/>
      <c r="G285" s="1"/>
    </row>
    <row r="286" spans="1:7" ht="14.1" customHeight="1" x14ac:dyDescent="0.3">
      <c r="A286" s="44" t="s">
        <v>1051</v>
      </c>
      <c r="B286" s="18" t="s">
        <v>851</v>
      </c>
      <c r="C286" s="10" t="s">
        <v>5272</v>
      </c>
      <c r="D286" s="5" t="s">
        <v>1053</v>
      </c>
      <c r="E286" s="14">
        <v>15</v>
      </c>
      <c r="F286" s="2">
        <v>536.06999999999994</v>
      </c>
      <c r="G286" s="1">
        <f t="shared" si="16"/>
        <v>1608.2099999999998</v>
      </c>
    </row>
    <row r="287" spans="1:7" ht="14.1" customHeight="1" x14ac:dyDescent="0.3">
      <c r="A287" s="44" t="s">
        <v>1051</v>
      </c>
      <c r="B287" s="18" t="s">
        <v>851</v>
      </c>
      <c r="C287" s="10" t="s">
        <v>5273</v>
      </c>
      <c r="D287" s="5" t="s">
        <v>1054</v>
      </c>
      <c r="E287" s="14">
        <v>15</v>
      </c>
      <c r="F287" s="2">
        <v>536.06999999999994</v>
      </c>
      <c r="G287" s="1">
        <f t="shared" si="16"/>
        <v>1608.2099999999998</v>
      </c>
    </row>
    <row r="288" spans="1:7" ht="14.1" customHeight="1" x14ac:dyDescent="0.3">
      <c r="A288" s="44" t="s">
        <v>1051</v>
      </c>
      <c r="B288" s="18" t="s">
        <v>851</v>
      </c>
      <c r="C288" s="10" t="s">
        <v>5213</v>
      </c>
      <c r="D288" s="5" t="s">
        <v>1055</v>
      </c>
      <c r="E288" s="14"/>
      <c r="F288" s="2"/>
      <c r="G288" s="1"/>
    </row>
    <row r="289" spans="1:7" ht="14.1" customHeight="1" x14ac:dyDescent="0.3">
      <c r="A289" s="44" t="s">
        <v>1051</v>
      </c>
      <c r="B289" s="18" t="s">
        <v>851</v>
      </c>
      <c r="C289" s="10" t="s">
        <v>953</v>
      </c>
      <c r="D289" s="5"/>
      <c r="E289" s="14">
        <v>15</v>
      </c>
      <c r="F289" s="2">
        <v>536.06999999999994</v>
      </c>
      <c r="G289" s="1">
        <f t="shared" si="16"/>
        <v>1608.2099999999998</v>
      </c>
    </row>
    <row r="290" spans="1:7" ht="14.1" customHeight="1" x14ac:dyDescent="0.3">
      <c r="A290" s="44" t="s">
        <v>1051</v>
      </c>
      <c r="B290" s="18" t="s">
        <v>851</v>
      </c>
      <c r="C290" s="10" t="s">
        <v>953</v>
      </c>
      <c r="D290" s="5"/>
      <c r="E290" s="14">
        <v>15</v>
      </c>
      <c r="F290" s="2">
        <v>536.06999999999994</v>
      </c>
      <c r="G290" s="1">
        <f t="shared" si="16"/>
        <v>1608.2099999999998</v>
      </c>
    </row>
    <row r="291" spans="1:7" ht="14.1" customHeight="1" x14ac:dyDescent="0.3">
      <c r="A291" s="44"/>
      <c r="B291" s="18"/>
      <c r="C291" s="10" t="s">
        <v>925</v>
      </c>
      <c r="D291" s="7" t="s">
        <v>1056</v>
      </c>
      <c r="E291" s="14"/>
      <c r="F291" s="2"/>
      <c r="G291" s="1"/>
    </row>
    <row r="292" spans="1:7" ht="14.1" customHeight="1" x14ac:dyDescent="0.3">
      <c r="A292" s="44" t="s">
        <v>1051</v>
      </c>
      <c r="B292" s="18" t="s">
        <v>851</v>
      </c>
      <c r="C292" s="10" t="s">
        <v>5274</v>
      </c>
      <c r="D292" s="5" t="s">
        <v>1057</v>
      </c>
      <c r="E292" s="14">
        <v>15</v>
      </c>
      <c r="F292" s="2">
        <v>536.06999999999994</v>
      </c>
      <c r="G292" s="1">
        <f t="shared" si="16"/>
        <v>1608.2099999999998</v>
      </c>
    </row>
    <row r="293" spans="1:7" ht="14.1" customHeight="1" x14ac:dyDescent="0.3">
      <c r="A293" s="44" t="s">
        <v>1051</v>
      </c>
      <c r="B293" s="18" t="s">
        <v>851</v>
      </c>
      <c r="C293" s="10" t="s">
        <v>5275</v>
      </c>
      <c r="D293" s="5" t="s">
        <v>1058</v>
      </c>
      <c r="E293" s="14">
        <v>15</v>
      </c>
      <c r="F293" s="2">
        <v>536.06999999999994</v>
      </c>
      <c r="G293" s="1">
        <f t="shared" si="16"/>
        <v>1608.2099999999998</v>
      </c>
    </row>
    <row r="294" spans="1:7" ht="14.1" customHeight="1" x14ac:dyDescent="0.3">
      <c r="A294" s="44" t="s">
        <v>1051</v>
      </c>
      <c r="B294" s="18" t="s">
        <v>851</v>
      </c>
      <c r="C294" s="10" t="s">
        <v>5213</v>
      </c>
      <c r="D294" s="5" t="s">
        <v>1059</v>
      </c>
      <c r="E294" s="14"/>
      <c r="F294" s="2"/>
      <c r="G294" s="1"/>
    </row>
    <row r="295" spans="1:7" ht="14.1" customHeight="1" x14ac:dyDescent="0.3">
      <c r="A295" s="44" t="s">
        <v>1051</v>
      </c>
      <c r="B295" s="18" t="s">
        <v>851</v>
      </c>
      <c r="C295" s="10" t="s">
        <v>953</v>
      </c>
      <c r="D295" s="5"/>
      <c r="E295" s="14">
        <v>15</v>
      </c>
      <c r="F295" s="2">
        <v>536.06999999999994</v>
      </c>
      <c r="G295" s="1">
        <f t="shared" si="16"/>
        <v>1608.2099999999998</v>
      </c>
    </row>
    <row r="296" spans="1:7" ht="14.1" customHeight="1" x14ac:dyDescent="0.3">
      <c r="A296" s="44" t="s">
        <v>1051</v>
      </c>
      <c r="B296" s="18" t="s">
        <v>851</v>
      </c>
      <c r="C296" s="10" t="s">
        <v>953</v>
      </c>
      <c r="D296" s="5"/>
      <c r="E296" s="14">
        <v>15</v>
      </c>
      <c r="F296" s="2">
        <v>536.06999999999994</v>
      </c>
      <c r="G296" s="1">
        <f t="shared" si="16"/>
        <v>1608.2099999999998</v>
      </c>
    </row>
    <row r="297" spans="1:7" ht="14.1" customHeight="1" x14ac:dyDescent="0.3">
      <c r="A297" s="44"/>
      <c r="B297" s="18" t="s">
        <v>851</v>
      </c>
      <c r="C297" s="10" t="s">
        <v>5276</v>
      </c>
      <c r="D297" s="5"/>
      <c r="E297" s="14"/>
      <c r="F297" s="2"/>
      <c r="G297" s="1"/>
    </row>
    <row r="298" spans="1:7" ht="14.1" customHeight="1" x14ac:dyDescent="0.3">
      <c r="A298" s="44"/>
      <c r="B298" s="18"/>
      <c r="C298" s="10" t="s">
        <v>940</v>
      </c>
      <c r="D298" s="5"/>
      <c r="E298" s="24">
        <v>240</v>
      </c>
      <c r="F298" s="2"/>
      <c r="G298" s="1"/>
    </row>
    <row r="299" spans="1:7" ht="14.1" customHeight="1" x14ac:dyDescent="0.3">
      <c r="A299" s="44"/>
      <c r="B299" s="18"/>
      <c r="C299" s="10" t="s">
        <v>555</v>
      </c>
      <c r="D299" s="5"/>
      <c r="E299" s="14"/>
      <c r="F299" s="2"/>
      <c r="G299" s="1"/>
    </row>
    <row r="300" spans="1:7" ht="14.1" customHeight="1" x14ac:dyDescent="0.3">
      <c r="A300" s="44" t="s">
        <v>1060</v>
      </c>
      <c r="B300" s="18" t="s">
        <v>555</v>
      </c>
      <c r="C300" s="10" t="s">
        <v>758</v>
      </c>
      <c r="D300" s="5" t="s">
        <v>1061</v>
      </c>
      <c r="E300" s="14">
        <v>15</v>
      </c>
      <c r="F300" s="2">
        <v>361.12500000000006</v>
      </c>
      <c r="G300" s="1">
        <f t="shared" ref="G300:G318" si="17">F300*3</f>
        <v>1083.3750000000002</v>
      </c>
    </row>
    <row r="301" spans="1:7" ht="14.1" customHeight="1" x14ac:dyDescent="0.3">
      <c r="A301" s="44" t="s">
        <v>1060</v>
      </c>
      <c r="B301" s="18" t="s">
        <v>555</v>
      </c>
      <c r="C301" s="10" t="s">
        <v>1042</v>
      </c>
      <c r="D301" s="5" t="s">
        <v>1043</v>
      </c>
      <c r="E301" s="14">
        <v>15</v>
      </c>
      <c r="F301" s="2">
        <v>482.46300000000002</v>
      </c>
      <c r="G301" s="1">
        <f t="shared" si="17"/>
        <v>1447.3890000000001</v>
      </c>
    </row>
    <row r="302" spans="1:7" ht="14.1" customHeight="1" x14ac:dyDescent="0.3">
      <c r="A302" s="44" t="s">
        <v>1060</v>
      </c>
      <c r="B302" s="18" t="s">
        <v>555</v>
      </c>
      <c r="C302" s="10" t="s">
        <v>5268</v>
      </c>
      <c r="D302" s="5" t="s">
        <v>1044</v>
      </c>
      <c r="E302" s="14">
        <v>15</v>
      </c>
      <c r="F302" s="2">
        <v>482.46300000000002</v>
      </c>
      <c r="G302" s="1">
        <f t="shared" si="17"/>
        <v>1447.3890000000001</v>
      </c>
    </row>
    <row r="303" spans="1:7" ht="14.1" customHeight="1" x14ac:dyDescent="0.3">
      <c r="A303" s="44" t="s">
        <v>1060</v>
      </c>
      <c r="B303" s="18" t="s">
        <v>555</v>
      </c>
      <c r="C303" s="10" t="s">
        <v>933</v>
      </c>
      <c r="D303" s="5" t="s">
        <v>1062</v>
      </c>
      <c r="E303" s="14">
        <v>15</v>
      </c>
      <c r="F303" s="2">
        <v>482.46300000000002</v>
      </c>
      <c r="G303" s="1">
        <f t="shared" si="17"/>
        <v>1447.3890000000001</v>
      </c>
    </row>
    <row r="304" spans="1:7" ht="14.1" customHeight="1" x14ac:dyDescent="0.3">
      <c r="A304" s="44"/>
      <c r="B304" s="18"/>
      <c r="C304" s="10" t="s">
        <v>555</v>
      </c>
      <c r="D304" s="5"/>
      <c r="E304" s="14"/>
      <c r="F304" s="2"/>
      <c r="G304" s="1"/>
    </row>
    <row r="305" spans="1:7" ht="14.1" customHeight="1" x14ac:dyDescent="0.3">
      <c r="A305" s="44" t="s">
        <v>1060</v>
      </c>
      <c r="B305" s="18" t="s">
        <v>555</v>
      </c>
      <c r="C305" s="10" t="s">
        <v>5271</v>
      </c>
      <c r="D305" s="5" t="s">
        <v>1047</v>
      </c>
      <c r="E305" s="14">
        <v>15</v>
      </c>
      <c r="F305" s="2">
        <v>482.46300000000002</v>
      </c>
      <c r="G305" s="1">
        <f t="shared" si="17"/>
        <v>1447.3890000000001</v>
      </c>
    </row>
    <row r="306" spans="1:7" ht="14.1" customHeight="1" x14ac:dyDescent="0.3">
      <c r="A306" s="44" t="s">
        <v>1060</v>
      </c>
      <c r="B306" s="18" t="s">
        <v>555</v>
      </c>
      <c r="C306" s="10" t="s">
        <v>5269</v>
      </c>
      <c r="D306" s="5" t="s">
        <v>1045</v>
      </c>
      <c r="E306" s="14">
        <v>15</v>
      </c>
      <c r="F306" s="2">
        <v>482.46300000000002</v>
      </c>
      <c r="G306" s="1">
        <f t="shared" si="17"/>
        <v>1447.3890000000001</v>
      </c>
    </row>
    <row r="307" spans="1:7" ht="14.1" customHeight="1" x14ac:dyDescent="0.3">
      <c r="A307" s="44" t="s">
        <v>1060</v>
      </c>
      <c r="B307" s="18" t="s">
        <v>555</v>
      </c>
      <c r="C307" s="10" t="s">
        <v>933</v>
      </c>
      <c r="D307" s="5"/>
      <c r="E307" s="14">
        <v>15</v>
      </c>
      <c r="F307" s="2">
        <v>482.46300000000002</v>
      </c>
      <c r="G307" s="1">
        <f t="shared" si="17"/>
        <v>1447.3890000000001</v>
      </c>
    </row>
    <row r="308" spans="1:7" ht="14.1" customHeight="1" x14ac:dyDescent="0.3">
      <c r="A308" s="44" t="s">
        <v>1060</v>
      </c>
      <c r="B308" s="18" t="s">
        <v>555</v>
      </c>
      <c r="C308" s="10" t="s">
        <v>933</v>
      </c>
      <c r="D308" s="5"/>
      <c r="E308" s="14">
        <v>15</v>
      </c>
      <c r="F308" s="2">
        <v>482.46300000000002</v>
      </c>
      <c r="G308" s="1">
        <f t="shared" si="17"/>
        <v>1447.3890000000001</v>
      </c>
    </row>
    <row r="309" spans="1:7" ht="14.1" customHeight="1" x14ac:dyDescent="0.3">
      <c r="A309" s="44"/>
      <c r="B309" s="18"/>
      <c r="C309" s="10" t="s">
        <v>851</v>
      </c>
      <c r="D309" s="5"/>
      <c r="E309" s="14"/>
      <c r="F309" s="2"/>
      <c r="G309" s="1"/>
    </row>
    <row r="310" spans="1:7" ht="14.1" customHeight="1" x14ac:dyDescent="0.3">
      <c r="A310" s="44" t="s">
        <v>1060</v>
      </c>
      <c r="B310" s="18" t="s">
        <v>851</v>
      </c>
      <c r="C310" s="10" t="s">
        <v>5272</v>
      </c>
      <c r="D310" s="5" t="s">
        <v>1053</v>
      </c>
      <c r="E310" s="14">
        <v>15</v>
      </c>
      <c r="F310" s="2">
        <v>536.06999999999994</v>
      </c>
      <c r="G310" s="1">
        <f t="shared" si="17"/>
        <v>1608.2099999999998</v>
      </c>
    </row>
    <row r="311" spans="1:7" ht="14.1" customHeight="1" x14ac:dyDescent="0.3">
      <c r="A311" s="44" t="s">
        <v>1060</v>
      </c>
      <c r="B311" s="18" t="s">
        <v>851</v>
      </c>
      <c r="C311" s="10" t="s">
        <v>5273</v>
      </c>
      <c r="D311" s="5" t="s">
        <v>1063</v>
      </c>
      <c r="E311" s="14">
        <v>15</v>
      </c>
      <c r="F311" s="2">
        <v>536.06999999999994</v>
      </c>
      <c r="G311" s="1">
        <f t="shared" si="17"/>
        <v>1608.2099999999998</v>
      </c>
    </row>
    <row r="312" spans="1:7" ht="14.1" customHeight="1" x14ac:dyDescent="0.3">
      <c r="A312" s="44" t="s">
        <v>1060</v>
      </c>
      <c r="B312" s="18" t="s">
        <v>851</v>
      </c>
      <c r="C312" s="10" t="s">
        <v>953</v>
      </c>
      <c r="D312" s="5" t="s">
        <v>1064</v>
      </c>
      <c r="E312" s="14">
        <v>15</v>
      </c>
      <c r="F312" s="2">
        <v>536.06999999999994</v>
      </c>
      <c r="G312" s="1">
        <f t="shared" si="17"/>
        <v>1608.2099999999998</v>
      </c>
    </row>
    <row r="313" spans="1:7" ht="14.1" customHeight="1" x14ac:dyDescent="0.3">
      <c r="A313" s="44" t="s">
        <v>1060</v>
      </c>
      <c r="B313" s="18" t="s">
        <v>851</v>
      </c>
      <c r="C313" s="10" t="s">
        <v>953</v>
      </c>
      <c r="D313" s="5"/>
      <c r="E313" s="14">
        <v>15</v>
      </c>
      <c r="F313" s="2">
        <v>536.06999999999994</v>
      </c>
      <c r="G313" s="1">
        <f t="shared" si="17"/>
        <v>1608.2099999999998</v>
      </c>
    </row>
    <row r="314" spans="1:7" ht="14.1" customHeight="1" x14ac:dyDescent="0.3">
      <c r="A314" s="44"/>
      <c r="B314" s="18"/>
      <c r="C314" s="10" t="s">
        <v>851</v>
      </c>
      <c r="D314" s="5"/>
      <c r="E314" s="14"/>
      <c r="F314" s="2"/>
      <c r="G314" s="1"/>
    </row>
    <row r="315" spans="1:7" ht="14.1" customHeight="1" x14ac:dyDescent="0.3">
      <c r="A315" s="44" t="s">
        <v>1060</v>
      </c>
      <c r="B315" s="18" t="s">
        <v>851</v>
      </c>
      <c r="C315" s="10" t="s">
        <v>5274</v>
      </c>
      <c r="D315" s="5" t="s">
        <v>1057</v>
      </c>
      <c r="E315" s="14">
        <v>15</v>
      </c>
      <c r="F315" s="2">
        <v>536.06999999999994</v>
      </c>
      <c r="G315" s="1">
        <f t="shared" si="17"/>
        <v>1608.2099999999998</v>
      </c>
    </row>
    <row r="316" spans="1:7" ht="14.1" customHeight="1" x14ac:dyDescent="0.3">
      <c r="A316" s="44" t="s">
        <v>1060</v>
      </c>
      <c r="B316" s="18" t="s">
        <v>851</v>
      </c>
      <c r="C316" s="10" t="s">
        <v>953</v>
      </c>
      <c r="D316" s="5" t="s">
        <v>1065</v>
      </c>
      <c r="E316" s="14">
        <v>15</v>
      </c>
      <c r="F316" s="2">
        <v>536.06999999999994</v>
      </c>
      <c r="G316" s="1">
        <f t="shared" si="17"/>
        <v>1608.2099999999998</v>
      </c>
    </row>
    <row r="317" spans="1:7" ht="14.1" customHeight="1" x14ac:dyDescent="0.3">
      <c r="A317" s="44" t="s">
        <v>1060</v>
      </c>
      <c r="B317" s="18" t="s">
        <v>851</v>
      </c>
      <c r="C317" s="10" t="s">
        <v>953</v>
      </c>
      <c r="D317" s="5" t="s">
        <v>1066</v>
      </c>
      <c r="E317" s="14">
        <v>15</v>
      </c>
      <c r="F317" s="2">
        <v>536.06999999999994</v>
      </c>
      <c r="G317" s="1">
        <f t="shared" si="17"/>
        <v>1608.2099999999998</v>
      </c>
    </row>
    <row r="318" spans="1:7" ht="14.1" customHeight="1" x14ac:dyDescent="0.3">
      <c r="A318" s="44" t="s">
        <v>1060</v>
      </c>
      <c r="B318" s="18" t="s">
        <v>851</v>
      </c>
      <c r="C318" s="10" t="s">
        <v>953</v>
      </c>
      <c r="D318" s="5"/>
      <c r="E318" s="14">
        <v>15</v>
      </c>
      <c r="F318" s="2">
        <v>536.06999999999994</v>
      </c>
      <c r="G318" s="1">
        <f t="shared" si="17"/>
        <v>1608.2099999999998</v>
      </c>
    </row>
    <row r="319" spans="1:7" ht="14.1" customHeight="1" x14ac:dyDescent="0.3">
      <c r="A319" s="44"/>
      <c r="B319" s="18"/>
      <c r="C319" s="10" t="s">
        <v>852</v>
      </c>
      <c r="D319" s="5"/>
      <c r="E319" s="14"/>
      <c r="F319" s="2"/>
      <c r="G319" s="1"/>
    </row>
    <row r="320" spans="1:7" ht="14.1" customHeight="1" x14ac:dyDescent="0.3">
      <c r="A320" s="44" t="s">
        <v>1060</v>
      </c>
      <c r="B320" s="18" t="s">
        <v>852</v>
      </c>
      <c r="C320" s="10" t="s">
        <v>5277</v>
      </c>
      <c r="D320" s="5" t="s">
        <v>1067</v>
      </c>
      <c r="E320" s="14">
        <v>15</v>
      </c>
      <c r="F320" s="2">
        <v>657.64874999999995</v>
      </c>
      <c r="G320" s="1">
        <f t="shared" ref="G320:G326" si="18">F320*3</f>
        <v>1972.94625</v>
      </c>
    </row>
    <row r="321" spans="1:7" ht="14.1" customHeight="1" x14ac:dyDescent="0.3">
      <c r="A321" s="44" t="s">
        <v>1060</v>
      </c>
      <c r="B321" s="18" t="s">
        <v>852</v>
      </c>
      <c r="C321" s="10" t="s">
        <v>5278</v>
      </c>
      <c r="D321" s="5" t="s">
        <v>1068</v>
      </c>
      <c r="E321" s="14">
        <v>15</v>
      </c>
      <c r="F321" s="2">
        <v>657.64874999999995</v>
      </c>
      <c r="G321" s="1">
        <f t="shared" si="18"/>
        <v>1972.94625</v>
      </c>
    </row>
    <row r="322" spans="1:7" ht="14.1" customHeight="1" x14ac:dyDescent="0.3">
      <c r="A322" s="44" t="s">
        <v>1060</v>
      </c>
      <c r="B322" s="18" t="s">
        <v>852</v>
      </c>
      <c r="C322" s="10" t="s">
        <v>5279</v>
      </c>
      <c r="D322" s="5" t="s">
        <v>1069</v>
      </c>
      <c r="E322" s="14"/>
      <c r="F322" s="2"/>
      <c r="G322" s="1"/>
    </row>
    <row r="323" spans="1:7" ht="14.1" customHeight="1" x14ac:dyDescent="0.3">
      <c r="A323" s="44" t="s">
        <v>1060</v>
      </c>
      <c r="B323" s="18" t="s">
        <v>852</v>
      </c>
      <c r="C323" s="10" t="s">
        <v>969</v>
      </c>
      <c r="D323" s="5"/>
      <c r="E323" s="14">
        <v>15</v>
      </c>
      <c r="F323" s="2">
        <v>657.64874999999995</v>
      </c>
      <c r="G323" s="1">
        <f t="shared" si="18"/>
        <v>1972.94625</v>
      </c>
    </row>
    <row r="324" spans="1:7" ht="14.1" customHeight="1" x14ac:dyDescent="0.3">
      <c r="A324" s="44" t="s">
        <v>1060</v>
      </c>
      <c r="B324" s="18" t="s">
        <v>852</v>
      </c>
      <c r="C324" s="10" t="s">
        <v>969</v>
      </c>
      <c r="D324" s="5"/>
      <c r="E324" s="14">
        <v>15</v>
      </c>
      <c r="F324" s="2">
        <v>657.64874999999995</v>
      </c>
      <c r="G324" s="1">
        <f t="shared" si="18"/>
        <v>1972.94625</v>
      </c>
    </row>
    <row r="325" spans="1:7" ht="14.1" customHeight="1" x14ac:dyDescent="0.3">
      <c r="A325" s="44"/>
      <c r="B325" s="18"/>
      <c r="C325" s="10" t="s">
        <v>852</v>
      </c>
      <c r="D325" s="5"/>
      <c r="E325" s="14"/>
      <c r="F325" s="2"/>
      <c r="G325" s="1"/>
    </row>
    <row r="326" spans="1:7" ht="14.1" customHeight="1" x14ac:dyDescent="0.3">
      <c r="A326" s="44" t="s">
        <v>1060</v>
      </c>
      <c r="B326" s="18" t="s">
        <v>852</v>
      </c>
      <c r="C326" s="10" t="s">
        <v>5280</v>
      </c>
      <c r="D326" s="5" t="s">
        <v>1070</v>
      </c>
      <c r="E326" s="14">
        <v>15</v>
      </c>
      <c r="F326" s="2">
        <v>657.64874999999995</v>
      </c>
      <c r="G326" s="1">
        <f t="shared" si="18"/>
        <v>1972.94625</v>
      </c>
    </row>
    <row r="327" spans="1:7" ht="14.1" customHeight="1" x14ac:dyDescent="0.3">
      <c r="A327" s="44" t="s">
        <v>1060</v>
      </c>
      <c r="B327" s="18" t="s">
        <v>852</v>
      </c>
      <c r="C327" s="10" t="s">
        <v>969</v>
      </c>
      <c r="D327" s="5" t="s">
        <v>1071</v>
      </c>
      <c r="E327" s="14">
        <v>15</v>
      </c>
      <c r="F327" s="2">
        <v>657.64874999999995</v>
      </c>
      <c r="G327" s="1">
        <f>F327*3</f>
        <v>1972.94625</v>
      </c>
    </row>
    <row r="328" spans="1:7" ht="14.1" customHeight="1" x14ac:dyDescent="0.3">
      <c r="A328" s="44" t="s">
        <v>1060</v>
      </c>
      <c r="B328" s="18" t="s">
        <v>852</v>
      </c>
      <c r="C328" s="10" t="s">
        <v>969</v>
      </c>
      <c r="D328" s="5" t="s">
        <v>1072</v>
      </c>
      <c r="E328" s="14">
        <v>15</v>
      </c>
      <c r="F328" s="2">
        <v>657.64874999999995</v>
      </c>
      <c r="G328" s="1">
        <f>F328*3</f>
        <v>1972.94625</v>
      </c>
    </row>
    <row r="329" spans="1:7" ht="14.1" customHeight="1" x14ac:dyDescent="0.3">
      <c r="A329" s="44" t="s">
        <v>1060</v>
      </c>
      <c r="B329" s="18" t="s">
        <v>852</v>
      </c>
      <c r="C329" s="10" t="s">
        <v>969</v>
      </c>
      <c r="D329" s="5"/>
      <c r="E329" s="14">
        <v>15</v>
      </c>
      <c r="F329" s="2">
        <v>657.64874999999995</v>
      </c>
      <c r="G329" s="1">
        <f>F329*3</f>
        <v>1972.94625</v>
      </c>
    </row>
    <row r="330" spans="1:7" ht="14.1" customHeight="1" x14ac:dyDescent="0.3">
      <c r="A330" s="44"/>
      <c r="B330" s="18"/>
      <c r="C330" s="10" t="s">
        <v>940</v>
      </c>
      <c r="D330" s="5"/>
      <c r="E330" s="24">
        <v>360</v>
      </c>
      <c r="F330" s="2"/>
      <c r="G330" s="1"/>
    </row>
    <row r="331" spans="1:7" ht="14.1" customHeight="1" x14ac:dyDescent="0.3">
      <c r="A331" s="44"/>
      <c r="B331" s="18"/>
      <c r="C331" s="10" t="s">
        <v>925</v>
      </c>
      <c r="D331" s="57" t="s">
        <v>1073</v>
      </c>
      <c r="E331" s="15"/>
      <c r="F331" s="2"/>
      <c r="G331" s="1"/>
    </row>
    <row r="332" spans="1:7" ht="14.1" customHeight="1" x14ac:dyDescent="0.3">
      <c r="A332" s="44" t="s">
        <v>1074</v>
      </c>
      <c r="B332" s="18" t="s">
        <v>555</v>
      </c>
      <c r="C332" s="10" t="s">
        <v>5281</v>
      </c>
      <c r="D332" s="44" t="s">
        <v>1075</v>
      </c>
      <c r="E332" s="15">
        <v>12</v>
      </c>
      <c r="F332" s="2">
        <v>233.04599999999999</v>
      </c>
      <c r="G332" s="1">
        <f t="shared" ref="G332:G342" si="19">F332*3</f>
        <v>699.13799999999992</v>
      </c>
    </row>
    <row r="333" spans="1:7" ht="14.1" customHeight="1" x14ac:dyDescent="0.3">
      <c r="A333" s="44" t="s">
        <v>1074</v>
      </c>
      <c r="B333" s="18" t="s">
        <v>555</v>
      </c>
      <c r="C333" s="10" t="s">
        <v>5282</v>
      </c>
      <c r="D333" s="44" t="s">
        <v>1076</v>
      </c>
      <c r="E333" s="15">
        <v>12</v>
      </c>
      <c r="F333" s="2">
        <v>233.04599999999999</v>
      </c>
      <c r="G333" s="1">
        <f t="shared" si="19"/>
        <v>699.13799999999992</v>
      </c>
    </row>
    <row r="334" spans="1:7" ht="14.1" customHeight="1" x14ac:dyDescent="0.3">
      <c r="A334" s="44" t="s">
        <v>1074</v>
      </c>
      <c r="B334" s="18" t="s">
        <v>555</v>
      </c>
      <c r="C334" s="10" t="s">
        <v>5199</v>
      </c>
      <c r="D334" s="44" t="s">
        <v>1034</v>
      </c>
      <c r="E334" s="15">
        <v>12</v>
      </c>
      <c r="F334" s="2">
        <v>233.04599999999999</v>
      </c>
      <c r="G334" s="1">
        <f t="shared" si="19"/>
        <v>699.13799999999992</v>
      </c>
    </row>
    <row r="335" spans="1:7" ht="14.1" customHeight="1" x14ac:dyDescent="0.3">
      <c r="A335" s="44" t="s">
        <v>1074</v>
      </c>
      <c r="B335" s="18" t="s">
        <v>555</v>
      </c>
      <c r="C335" s="10" t="s">
        <v>5205</v>
      </c>
      <c r="D335" s="44" t="s">
        <v>1077</v>
      </c>
      <c r="E335" s="15">
        <v>12</v>
      </c>
      <c r="F335" s="2">
        <v>270.33335999999997</v>
      </c>
      <c r="G335" s="1">
        <f t="shared" si="19"/>
        <v>811.00007999999991</v>
      </c>
    </row>
    <row r="336" spans="1:7" ht="14.1" customHeight="1" x14ac:dyDescent="0.3">
      <c r="A336" s="44" t="s">
        <v>1074</v>
      </c>
      <c r="B336" s="18" t="s">
        <v>555</v>
      </c>
      <c r="C336" s="10" t="s">
        <v>5207</v>
      </c>
      <c r="D336" s="44" t="s">
        <v>1078</v>
      </c>
      <c r="E336" s="15">
        <v>12</v>
      </c>
      <c r="F336" s="2">
        <v>233.04599999999999</v>
      </c>
      <c r="G336" s="1">
        <f t="shared" si="19"/>
        <v>699.13799999999992</v>
      </c>
    </row>
    <row r="337" spans="1:7" ht="14.1" customHeight="1" x14ac:dyDescent="0.3">
      <c r="A337" s="44"/>
      <c r="B337" s="18"/>
      <c r="C337" s="10" t="s">
        <v>925</v>
      </c>
      <c r="D337" s="57" t="s">
        <v>1079</v>
      </c>
      <c r="E337" s="15"/>
      <c r="F337" s="2"/>
      <c r="G337" s="1"/>
    </row>
    <row r="338" spans="1:7" ht="14.1" customHeight="1" x14ac:dyDescent="0.3">
      <c r="A338" s="44" t="s">
        <v>1074</v>
      </c>
      <c r="B338" s="18" t="s">
        <v>555</v>
      </c>
      <c r="C338" s="10" t="s">
        <v>5283</v>
      </c>
      <c r="D338" s="44" t="s">
        <v>1080</v>
      </c>
      <c r="E338" s="15">
        <v>12</v>
      </c>
      <c r="F338" s="2">
        <v>233.04599999999999</v>
      </c>
      <c r="G338" s="1">
        <f t="shared" si="19"/>
        <v>699.13799999999992</v>
      </c>
    </row>
    <row r="339" spans="1:7" ht="14.1" customHeight="1" x14ac:dyDescent="0.3">
      <c r="A339" s="44" t="s">
        <v>1074</v>
      </c>
      <c r="B339" s="18" t="s">
        <v>555</v>
      </c>
      <c r="C339" s="10" t="s">
        <v>5284</v>
      </c>
      <c r="D339" s="44" t="s">
        <v>1081</v>
      </c>
      <c r="E339" s="15">
        <v>12</v>
      </c>
      <c r="F339" s="2">
        <v>233.04599999999999</v>
      </c>
      <c r="G339" s="1">
        <f t="shared" si="19"/>
        <v>699.13799999999992</v>
      </c>
    </row>
    <row r="340" spans="1:7" ht="14.1" customHeight="1" x14ac:dyDescent="0.3">
      <c r="A340" s="44" t="s">
        <v>1074</v>
      </c>
      <c r="B340" s="18" t="s">
        <v>555</v>
      </c>
      <c r="C340" s="10" t="s">
        <v>5285</v>
      </c>
      <c r="D340" s="44" t="s">
        <v>1082</v>
      </c>
      <c r="E340" s="15">
        <v>12</v>
      </c>
      <c r="F340" s="2">
        <v>233.04599999999999</v>
      </c>
      <c r="G340" s="1">
        <f t="shared" si="19"/>
        <v>699.13799999999992</v>
      </c>
    </row>
    <row r="341" spans="1:7" ht="14.1" customHeight="1" x14ac:dyDescent="0.3">
      <c r="A341" s="44" t="s">
        <v>1074</v>
      </c>
      <c r="B341" s="18" t="s">
        <v>555</v>
      </c>
      <c r="C341" s="10" t="s">
        <v>5266</v>
      </c>
      <c r="D341" s="44" t="s">
        <v>1083</v>
      </c>
      <c r="E341" s="15">
        <v>12</v>
      </c>
      <c r="F341" s="2">
        <v>233.04599999999999</v>
      </c>
      <c r="G341" s="1">
        <f t="shared" si="19"/>
        <v>699.13799999999992</v>
      </c>
    </row>
    <row r="342" spans="1:7" ht="14.1" customHeight="1" x14ac:dyDescent="0.3">
      <c r="A342" s="44" t="s">
        <v>1074</v>
      </c>
      <c r="B342" s="18" t="s">
        <v>555</v>
      </c>
      <c r="C342" s="10" t="s">
        <v>5286</v>
      </c>
      <c r="D342" s="44" t="s">
        <v>1084</v>
      </c>
      <c r="E342" s="15">
        <v>12</v>
      </c>
      <c r="F342" s="2">
        <v>270.33335999999997</v>
      </c>
      <c r="G342" s="1">
        <f t="shared" si="19"/>
        <v>811.00007999999991</v>
      </c>
    </row>
    <row r="343" spans="1:7" ht="14.1" customHeight="1" x14ac:dyDescent="0.3">
      <c r="A343" s="44"/>
      <c r="B343" s="18"/>
      <c r="C343" s="10" t="s">
        <v>925</v>
      </c>
      <c r="D343" s="57" t="s">
        <v>1073</v>
      </c>
      <c r="E343" s="15"/>
      <c r="F343" s="2"/>
      <c r="G343" s="1"/>
    </row>
    <row r="344" spans="1:7" ht="14.1" customHeight="1" x14ac:dyDescent="0.3">
      <c r="A344" s="44" t="s">
        <v>1085</v>
      </c>
      <c r="B344" s="18" t="s">
        <v>555</v>
      </c>
      <c r="C344" s="10" t="s">
        <v>5281</v>
      </c>
      <c r="D344" s="44" t="s">
        <v>1086</v>
      </c>
      <c r="E344" s="15">
        <v>12</v>
      </c>
      <c r="F344" s="2">
        <v>233.04599999999999</v>
      </c>
      <c r="G344" s="1">
        <f t="shared" ref="G344:G364" si="20">F344*3</f>
        <v>699.13799999999992</v>
      </c>
    </row>
    <row r="345" spans="1:7" ht="14.1" customHeight="1" x14ac:dyDescent="0.3">
      <c r="A345" s="44" t="s">
        <v>1085</v>
      </c>
      <c r="B345" s="18" t="s">
        <v>555</v>
      </c>
      <c r="C345" s="10" t="s">
        <v>5282</v>
      </c>
      <c r="D345" s="44" t="s">
        <v>1087</v>
      </c>
      <c r="E345" s="15">
        <v>12</v>
      </c>
      <c r="F345" s="2">
        <v>233.04599999999999</v>
      </c>
      <c r="G345" s="1">
        <f t="shared" si="20"/>
        <v>699.13799999999992</v>
      </c>
    </row>
    <row r="346" spans="1:7" ht="14.1" customHeight="1" x14ac:dyDescent="0.3">
      <c r="A346" s="44" t="s">
        <v>1085</v>
      </c>
      <c r="B346" s="18" t="s">
        <v>555</v>
      </c>
      <c r="C346" s="10" t="s">
        <v>5199</v>
      </c>
      <c r="D346" s="44" t="s">
        <v>1088</v>
      </c>
      <c r="E346" s="15">
        <v>12</v>
      </c>
      <c r="F346" s="2">
        <v>233.04599999999999</v>
      </c>
      <c r="G346" s="1">
        <f t="shared" si="20"/>
        <v>699.13799999999992</v>
      </c>
    </row>
    <row r="347" spans="1:7" ht="14.1" customHeight="1" x14ac:dyDescent="0.3">
      <c r="A347" s="44" t="s">
        <v>1085</v>
      </c>
      <c r="B347" s="18" t="s">
        <v>555</v>
      </c>
      <c r="C347" s="10" t="s">
        <v>5205</v>
      </c>
      <c r="D347" s="44" t="s">
        <v>1077</v>
      </c>
      <c r="E347" s="15">
        <v>12</v>
      </c>
      <c r="F347" s="2">
        <v>270.33335999999997</v>
      </c>
      <c r="G347" s="1">
        <f t="shared" si="20"/>
        <v>811.00007999999991</v>
      </c>
    </row>
    <row r="348" spans="1:7" ht="14.1" customHeight="1" x14ac:dyDescent="0.3">
      <c r="A348" s="44" t="s">
        <v>1085</v>
      </c>
      <c r="B348" s="18" t="s">
        <v>555</v>
      </c>
      <c r="C348" s="10" t="s">
        <v>5207</v>
      </c>
      <c r="D348" s="44" t="s">
        <v>1089</v>
      </c>
      <c r="E348" s="15">
        <v>12</v>
      </c>
      <c r="F348" s="2">
        <v>233.04599999999999</v>
      </c>
      <c r="G348" s="1">
        <f t="shared" si="20"/>
        <v>699.13799999999992</v>
      </c>
    </row>
    <row r="349" spans="1:7" ht="14.1" customHeight="1" x14ac:dyDescent="0.3">
      <c r="A349" s="44"/>
      <c r="B349" s="18"/>
      <c r="C349" s="10" t="s">
        <v>925</v>
      </c>
      <c r="D349" s="57" t="s">
        <v>1079</v>
      </c>
      <c r="E349" s="15"/>
      <c r="F349" s="2"/>
      <c r="G349" s="1"/>
    </row>
    <row r="350" spans="1:7" ht="14.1" customHeight="1" x14ac:dyDescent="0.3">
      <c r="A350" s="44" t="s">
        <v>1085</v>
      </c>
      <c r="B350" s="18" t="s">
        <v>555</v>
      </c>
      <c r="C350" s="10" t="s">
        <v>5283</v>
      </c>
      <c r="D350" s="44" t="s">
        <v>1080</v>
      </c>
      <c r="E350" s="15">
        <v>12</v>
      </c>
      <c r="F350" s="2">
        <v>233.04599999999999</v>
      </c>
      <c r="G350" s="1">
        <f t="shared" si="20"/>
        <v>699.13799999999992</v>
      </c>
    </row>
    <row r="351" spans="1:7" ht="14.1" customHeight="1" x14ac:dyDescent="0.3">
      <c r="A351" s="44" t="s">
        <v>1085</v>
      </c>
      <c r="B351" s="18" t="s">
        <v>555</v>
      </c>
      <c r="C351" s="10" t="s">
        <v>5284</v>
      </c>
      <c r="D351" s="44" t="s">
        <v>1081</v>
      </c>
      <c r="E351" s="15">
        <v>12</v>
      </c>
      <c r="F351" s="2">
        <v>233.04599999999999</v>
      </c>
      <c r="G351" s="1">
        <f t="shared" si="20"/>
        <v>699.13799999999992</v>
      </c>
    </row>
    <row r="352" spans="1:7" ht="14.1" customHeight="1" x14ac:dyDescent="0.3">
      <c r="A352" s="44" t="s">
        <v>1085</v>
      </c>
      <c r="B352" s="18" t="s">
        <v>555</v>
      </c>
      <c r="C352" s="10" t="s">
        <v>5285</v>
      </c>
      <c r="D352" s="44" t="s">
        <v>1082</v>
      </c>
      <c r="E352" s="15">
        <v>12</v>
      </c>
      <c r="F352" s="2">
        <v>233.04599999999999</v>
      </c>
      <c r="G352" s="1">
        <f t="shared" si="20"/>
        <v>699.13799999999992</v>
      </c>
    </row>
    <row r="353" spans="1:7" ht="14.1" customHeight="1" x14ac:dyDescent="0.3">
      <c r="A353" s="44" t="s">
        <v>1085</v>
      </c>
      <c r="B353" s="18" t="s">
        <v>555</v>
      </c>
      <c r="C353" s="10" t="s">
        <v>5266</v>
      </c>
      <c r="D353" s="44" t="s">
        <v>1037</v>
      </c>
      <c r="E353" s="15">
        <v>12</v>
      </c>
      <c r="F353" s="2">
        <v>233.04599999999999</v>
      </c>
      <c r="G353" s="1">
        <f t="shared" si="20"/>
        <v>699.13799999999992</v>
      </c>
    </row>
    <row r="354" spans="1:7" ht="14.1" customHeight="1" x14ac:dyDescent="0.3">
      <c r="A354" s="44" t="s">
        <v>1085</v>
      </c>
      <c r="B354" s="18" t="s">
        <v>555</v>
      </c>
      <c r="C354" s="10" t="s">
        <v>5286</v>
      </c>
      <c r="D354" s="44" t="s">
        <v>1090</v>
      </c>
      <c r="E354" s="15">
        <v>12</v>
      </c>
      <c r="F354" s="2">
        <v>270.33335999999997</v>
      </c>
      <c r="G354" s="1">
        <f t="shared" si="20"/>
        <v>811.00007999999991</v>
      </c>
    </row>
    <row r="355" spans="1:7" ht="14.1" customHeight="1" x14ac:dyDescent="0.3">
      <c r="A355" s="44"/>
      <c r="B355" s="18"/>
      <c r="C355" s="10" t="s">
        <v>925</v>
      </c>
      <c r="D355" s="57" t="s">
        <v>1091</v>
      </c>
      <c r="E355" s="15"/>
      <c r="F355" s="2"/>
      <c r="G355" s="1"/>
    </row>
    <row r="356" spans="1:7" ht="14.1" customHeight="1" x14ac:dyDescent="0.3">
      <c r="A356" s="44" t="s">
        <v>1085</v>
      </c>
      <c r="B356" s="18" t="s">
        <v>851</v>
      </c>
      <c r="C356" s="10" t="s">
        <v>5287</v>
      </c>
      <c r="D356" s="44" t="s">
        <v>1092</v>
      </c>
      <c r="E356" s="15">
        <v>15</v>
      </c>
      <c r="F356" s="2">
        <v>482.46300000000002</v>
      </c>
      <c r="G356" s="1">
        <f t="shared" si="20"/>
        <v>1447.3890000000001</v>
      </c>
    </row>
    <row r="357" spans="1:7" ht="14.1" customHeight="1" x14ac:dyDescent="0.3">
      <c r="A357" s="44" t="s">
        <v>1085</v>
      </c>
      <c r="B357" s="18" t="s">
        <v>851</v>
      </c>
      <c r="C357" s="10" t="s">
        <v>5288</v>
      </c>
      <c r="D357" s="44" t="s">
        <v>1093</v>
      </c>
      <c r="E357" s="15">
        <v>15</v>
      </c>
      <c r="F357" s="2">
        <v>482.46300000000002</v>
      </c>
      <c r="G357" s="1">
        <f t="shared" si="20"/>
        <v>1447.3890000000001</v>
      </c>
    </row>
    <row r="358" spans="1:7" ht="14.1" customHeight="1" x14ac:dyDescent="0.3">
      <c r="A358" s="44" t="s">
        <v>1085</v>
      </c>
      <c r="B358" s="18" t="s">
        <v>851</v>
      </c>
      <c r="C358" s="10" t="s">
        <v>5214</v>
      </c>
      <c r="D358" s="44" t="s">
        <v>1094</v>
      </c>
      <c r="E358" s="15">
        <v>15</v>
      </c>
      <c r="F358" s="2">
        <v>482.46300000000002</v>
      </c>
      <c r="G358" s="1">
        <f t="shared" si="20"/>
        <v>1447.3890000000001</v>
      </c>
    </row>
    <row r="359" spans="1:7" ht="14.1" customHeight="1" x14ac:dyDescent="0.3">
      <c r="A359" s="44" t="s">
        <v>1085</v>
      </c>
      <c r="B359" s="18" t="s">
        <v>851</v>
      </c>
      <c r="C359" s="10" t="s">
        <v>930</v>
      </c>
      <c r="D359" s="44" t="s">
        <v>931</v>
      </c>
      <c r="E359" s="15">
        <v>15</v>
      </c>
      <c r="F359" s="2">
        <v>419.74015636774726</v>
      </c>
      <c r="G359" s="1">
        <f t="shared" si="20"/>
        <v>1259.2204691032418</v>
      </c>
    </row>
    <row r="360" spans="1:7" ht="14.1" customHeight="1" x14ac:dyDescent="0.3">
      <c r="A360" s="44"/>
      <c r="B360" s="18" t="s">
        <v>851</v>
      </c>
      <c r="C360" s="10" t="s">
        <v>925</v>
      </c>
      <c r="D360" s="57" t="s">
        <v>1095</v>
      </c>
      <c r="E360" s="15"/>
      <c r="F360" s="2"/>
      <c r="G360" s="1"/>
    </row>
    <row r="361" spans="1:7" ht="14.1" customHeight="1" x14ac:dyDescent="0.3">
      <c r="A361" s="44" t="s">
        <v>1085</v>
      </c>
      <c r="B361" s="18" t="s">
        <v>851</v>
      </c>
      <c r="C361" s="10" t="s">
        <v>5289</v>
      </c>
      <c r="D361" s="44" t="s">
        <v>1096</v>
      </c>
      <c r="E361" s="15">
        <v>15</v>
      </c>
      <c r="F361" s="2">
        <v>482.46300000000002</v>
      </c>
      <c r="G361" s="1">
        <f t="shared" si="20"/>
        <v>1447.3890000000001</v>
      </c>
    </row>
    <row r="362" spans="1:7" ht="14.1" customHeight="1" x14ac:dyDescent="0.3">
      <c r="A362" s="44" t="s">
        <v>1085</v>
      </c>
      <c r="B362" s="18" t="s">
        <v>851</v>
      </c>
      <c r="C362" s="10" t="s">
        <v>5290</v>
      </c>
      <c r="D362" s="44" t="s">
        <v>1097</v>
      </c>
      <c r="E362" s="15">
        <v>15</v>
      </c>
      <c r="F362" s="2">
        <v>482.46300000000002</v>
      </c>
      <c r="G362" s="1">
        <f t="shared" si="20"/>
        <v>1447.3890000000001</v>
      </c>
    </row>
    <row r="363" spans="1:7" ht="14.1" customHeight="1" x14ac:dyDescent="0.3">
      <c r="A363" s="44" t="s">
        <v>1085</v>
      </c>
      <c r="B363" s="18" t="s">
        <v>851</v>
      </c>
      <c r="C363" s="10" t="s">
        <v>5220</v>
      </c>
      <c r="D363" s="44" t="s">
        <v>1098</v>
      </c>
      <c r="E363" s="15">
        <v>15</v>
      </c>
      <c r="F363" s="2">
        <v>482.46300000000002</v>
      </c>
      <c r="G363" s="1">
        <f t="shared" si="20"/>
        <v>1447.3890000000001</v>
      </c>
    </row>
    <row r="364" spans="1:7" ht="14.1" customHeight="1" x14ac:dyDescent="0.3">
      <c r="A364" s="44" t="s">
        <v>1085</v>
      </c>
      <c r="B364" s="18" t="s">
        <v>851</v>
      </c>
      <c r="C364" s="10" t="s">
        <v>933</v>
      </c>
      <c r="D364" s="44" t="s">
        <v>1099</v>
      </c>
      <c r="E364" s="15">
        <v>15</v>
      </c>
      <c r="F364" s="2">
        <v>482.46300000000002</v>
      </c>
      <c r="G364" s="1">
        <f t="shared" si="20"/>
        <v>1447.3890000000001</v>
      </c>
    </row>
    <row r="365" spans="1:7" ht="14.1" customHeight="1" x14ac:dyDescent="0.3">
      <c r="A365" s="44"/>
      <c r="B365" s="18"/>
      <c r="C365" s="10" t="s">
        <v>1100</v>
      </c>
      <c r="D365" s="44"/>
      <c r="E365" s="17"/>
      <c r="F365" s="2"/>
      <c r="G365" s="1"/>
    </row>
    <row r="366" spans="1:7" ht="14.1" customHeight="1" x14ac:dyDescent="0.3">
      <c r="A366" s="45"/>
      <c r="B366" s="18"/>
      <c r="C366" s="10" t="s">
        <v>925</v>
      </c>
      <c r="D366" s="3" t="s">
        <v>1073</v>
      </c>
      <c r="E366" s="6"/>
      <c r="F366" s="2"/>
      <c r="G366" s="1"/>
    </row>
    <row r="367" spans="1:7" ht="14.1" customHeight="1" x14ac:dyDescent="0.3">
      <c r="A367" s="45" t="s">
        <v>1101</v>
      </c>
      <c r="B367" s="18" t="s">
        <v>555</v>
      </c>
      <c r="C367" s="10" t="s">
        <v>1042</v>
      </c>
      <c r="D367" s="12" t="s">
        <v>1043</v>
      </c>
      <c r="E367" s="14">
        <v>15</v>
      </c>
      <c r="F367" s="2">
        <v>482.46300000000002</v>
      </c>
      <c r="G367" s="1">
        <f t="shared" ref="G367:G375" si="21">F367*3</f>
        <v>1447.3890000000001</v>
      </c>
    </row>
    <row r="368" spans="1:7" ht="14.1" customHeight="1" x14ac:dyDescent="0.3">
      <c r="A368" s="45" t="s">
        <v>1101</v>
      </c>
      <c r="B368" s="18" t="s">
        <v>555</v>
      </c>
      <c r="C368" s="10" t="s">
        <v>758</v>
      </c>
      <c r="D368" s="12" t="s">
        <v>163</v>
      </c>
      <c r="E368" s="14">
        <v>15</v>
      </c>
      <c r="F368" s="2">
        <v>361.12500000000006</v>
      </c>
      <c r="G368" s="1">
        <f t="shared" si="21"/>
        <v>1083.3750000000002</v>
      </c>
    </row>
    <row r="369" spans="1:7" ht="14.1" customHeight="1" x14ac:dyDescent="0.3">
      <c r="A369" s="45" t="s">
        <v>1101</v>
      </c>
      <c r="B369" s="18" t="s">
        <v>555</v>
      </c>
      <c r="C369" s="10" t="s">
        <v>5214</v>
      </c>
      <c r="D369" s="12" t="s">
        <v>1102</v>
      </c>
      <c r="E369" s="14">
        <v>15</v>
      </c>
      <c r="F369" s="2">
        <v>482.46300000000002</v>
      </c>
      <c r="G369" s="1">
        <f t="shared" si="21"/>
        <v>1447.3890000000001</v>
      </c>
    </row>
    <row r="370" spans="1:7" ht="14.1" customHeight="1" x14ac:dyDescent="0.3">
      <c r="A370" s="45" t="s">
        <v>1101</v>
      </c>
      <c r="B370" s="18" t="s">
        <v>555</v>
      </c>
      <c r="C370" s="10" t="s">
        <v>5291</v>
      </c>
      <c r="D370" s="12" t="s">
        <v>1103</v>
      </c>
      <c r="E370" s="14">
        <v>15</v>
      </c>
      <c r="F370" s="2">
        <v>482.46300000000002</v>
      </c>
      <c r="G370" s="1">
        <f t="shared" si="21"/>
        <v>1447.3890000000001</v>
      </c>
    </row>
    <row r="371" spans="1:7" ht="14.1" customHeight="1" x14ac:dyDescent="0.3">
      <c r="A371" s="45"/>
      <c r="B371" s="18"/>
      <c r="C371" s="10" t="s">
        <v>925</v>
      </c>
      <c r="D371" s="3" t="s">
        <v>1079</v>
      </c>
      <c r="E371" s="14"/>
      <c r="F371" s="2"/>
      <c r="G371" s="1"/>
    </row>
    <row r="372" spans="1:7" ht="14.1" customHeight="1" x14ac:dyDescent="0.3">
      <c r="A372" s="45" t="s">
        <v>1101</v>
      </c>
      <c r="B372" s="18" t="s">
        <v>555</v>
      </c>
      <c r="C372" s="10" t="s">
        <v>5292</v>
      </c>
      <c r="D372" s="12" t="s">
        <v>1104</v>
      </c>
      <c r="E372" s="14">
        <v>15</v>
      </c>
      <c r="F372" s="2">
        <v>482.46300000000002</v>
      </c>
      <c r="G372" s="1">
        <f t="shared" si="21"/>
        <v>1447.3890000000001</v>
      </c>
    </row>
    <row r="373" spans="1:7" ht="14.1" customHeight="1" x14ac:dyDescent="0.3">
      <c r="A373" s="45" t="s">
        <v>1101</v>
      </c>
      <c r="B373" s="18" t="s">
        <v>555</v>
      </c>
      <c r="C373" s="10" t="s">
        <v>5220</v>
      </c>
      <c r="D373" s="12" t="s">
        <v>262</v>
      </c>
      <c r="E373" s="14">
        <v>15</v>
      </c>
      <c r="F373" s="2">
        <v>482.46300000000002</v>
      </c>
      <c r="G373" s="1">
        <f t="shared" si="21"/>
        <v>1447.3890000000001</v>
      </c>
    </row>
    <row r="374" spans="1:7" ht="14.1" customHeight="1" x14ac:dyDescent="0.3">
      <c r="A374" s="45" t="s">
        <v>1101</v>
      </c>
      <c r="B374" s="18" t="s">
        <v>555</v>
      </c>
      <c r="C374" s="10" t="s">
        <v>5270</v>
      </c>
      <c r="D374" s="12" t="s">
        <v>1105</v>
      </c>
      <c r="E374" s="14">
        <v>15</v>
      </c>
      <c r="F374" s="2">
        <v>482.46300000000002</v>
      </c>
      <c r="G374" s="1">
        <f t="shared" si="21"/>
        <v>1447.3890000000001</v>
      </c>
    </row>
    <row r="375" spans="1:7" ht="14.1" customHeight="1" x14ac:dyDescent="0.3">
      <c r="A375" s="45" t="s">
        <v>1101</v>
      </c>
      <c r="B375" s="18" t="s">
        <v>555</v>
      </c>
      <c r="C375" s="10" t="s">
        <v>933</v>
      </c>
      <c r="D375" s="12" t="s">
        <v>1106</v>
      </c>
      <c r="E375" s="14">
        <v>15</v>
      </c>
      <c r="F375" s="2">
        <v>482.46300000000002</v>
      </c>
      <c r="G375" s="1">
        <f t="shared" si="21"/>
        <v>1447.3890000000001</v>
      </c>
    </row>
    <row r="376" spans="1:7" ht="14.1" customHeight="1" x14ac:dyDescent="0.3">
      <c r="A376" s="45"/>
      <c r="B376" s="18"/>
      <c r="C376" s="10" t="s">
        <v>5293</v>
      </c>
      <c r="D376" s="12" t="s">
        <v>1107</v>
      </c>
      <c r="E376" s="6"/>
      <c r="F376" s="2"/>
      <c r="G376" s="1"/>
    </row>
    <row r="377" spans="1:7" ht="14.1" customHeight="1" x14ac:dyDescent="0.3">
      <c r="A377" s="45"/>
      <c r="B377" s="18"/>
      <c r="C377" s="10" t="s">
        <v>940</v>
      </c>
      <c r="D377" s="12"/>
      <c r="E377" s="8">
        <v>120</v>
      </c>
      <c r="F377" s="2"/>
      <c r="G377" s="1"/>
    </row>
    <row r="378" spans="1:7" ht="14.1" customHeight="1" x14ac:dyDescent="0.3">
      <c r="A378" s="45"/>
      <c r="B378" s="18"/>
      <c r="C378" s="10" t="s">
        <v>925</v>
      </c>
      <c r="D378" s="3" t="s">
        <v>1073</v>
      </c>
      <c r="E378" s="6"/>
      <c r="F378" s="2"/>
      <c r="G378" s="1"/>
    </row>
    <row r="379" spans="1:7" ht="14.1" customHeight="1" x14ac:dyDescent="0.3">
      <c r="A379" s="45" t="s">
        <v>1108</v>
      </c>
      <c r="B379" s="18" t="s">
        <v>555</v>
      </c>
      <c r="C379" s="10" t="s">
        <v>1042</v>
      </c>
      <c r="D379" s="12" t="s">
        <v>1043</v>
      </c>
      <c r="E379" s="6">
        <v>15</v>
      </c>
      <c r="F379" s="2">
        <v>482.46300000000002</v>
      </c>
      <c r="G379" s="1">
        <f t="shared" ref="G379:G394" si="22">F379*3</f>
        <v>1447.3890000000001</v>
      </c>
    </row>
    <row r="380" spans="1:7" ht="14.1" customHeight="1" x14ac:dyDescent="0.3">
      <c r="A380" s="45" t="s">
        <v>1108</v>
      </c>
      <c r="B380" s="18" t="s">
        <v>555</v>
      </c>
      <c r="C380" s="10" t="s">
        <v>758</v>
      </c>
      <c r="D380" s="12" t="s">
        <v>163</v>
      </c>
      <c r="E380" s="6">
        <v>15</v>
      </c>
      <c r="F380" s="2">
        <v>361.12500000000006</v>
      </c>
      <c r="G380" s="1">
        <f t="shared" si="22"/>
        <v>1083.3750000000002</v>
      </c>
    </row>
    <row r="381" spans="1:7" ht="14.1" customHeight="1" x14ac:dyDescent="0.3">
      <c r="A381" s="45" t="s">
        <v>1108</v>
      </c>
      <c r="B381" s="18" t="s">
        <v>555</v>
      </c>
      <c r="C381" s="10" t="s">
        <v>5291</v>
      </c>
      <c r="D381" s="12" t="s">
        <v>1109</v>
      </c>
      <c r="E381" s="6">
        <v>15</v>
      </c>
      <c r="F381" s="2">
        <v>482.46300000000002</v>
      </c>
      <c r="G381" s="1">
        <f t="shared" si="22"/>
        <v>1447.3890000000001</v>
      </c>
    </row>
    <row r="382" spans="1:7" ht="14.1" customHeight="1" x14ac:dyDescent="0.3">
      <c r="A382" s="45" t="s">
        <v>1108</v>
      </c>
      <c r="B382" s="18" t="s">
        <v>555</v>
      </c>
      <c r="C382" s="10" t="s">
        <v>5214</v>
      </c>
      <c r="D382" s="12" t="s">
        <v>959</v>
      </c>
      <c r="E382" s="6">
        <v>15</v>
      </c>
      <c r="F382" s="2">
        <v>482.46300000000002</v>
      </c>
      <c r="G382" s="1">
        <f t="shared" si="22"/>
        <v>1447.3890000000001</v>
      </c>
    </row>
    <row r="383" spans="1:7" ht="14.1" customHeight="1" x14ac:dyDescent="0.3">
      <c r="A383" s="45"/>
      <c r="B383" s="18"/>
      <c r="C383" s="10" t="s">
        <v>925</v>
      </c>
      <c r="D383" s="3" t="s">
        <v>1079</v>
      </c>
      <c r="E383" s="6"/>
      <c r="F383" s="2"/>
      <c r="G383" s="1"/>
    </row>
    <row r="384" spans="1:7" ht="14.1" customHeight="1" x14ac:dyDescent="0.3">
      <c r="A384" s="45" t="s">
        <v>1108</v>
      </c>
      <c r="B384" s="18" t="s">
        <v>555</v>
      </c>
      <c r="C384" s="10" t="s">
        <v>5220</v>
      </c>
      <c r="D384" s="12" t="s">
        <v>262</v>
      </c>
      <c r="E384" s="6">
        <v>15</v>
      </c>
      <c r="F384" s="2">
        <v>482.46300000000002</v>
      </c>
      <c r="G384" s="1">
        <f t="shared" si="22"/>
        <v>1447.3890000000001</v>
      </c>
    </row>
    <row r="385" spans="1:7" ht="14.1" customHeight="1" x14ac:dyDescent="0.3">
      <c r="A385" s="45" t="s">
        <v>1108</v>
      </c>
      <c r="B385" s="18" t="s">
        <v>555</v>
      </c>
      <c r="C385" s="10" t="s">
        <v>5292</v>
      </c>
      <c r="D385" s="12" t="s">
        <v>1104</v>
      </c>
      <c r="E385" s="6">
        <v>15</v>
      </c>
      <c r="F385" s="2">
        <v>482.46300000000002</v>
      </c>
      <c r="G385" s="1">
        <f t="shared" si="22"/>
        <v>1447.3890000000001</v>
      </c>
    </row>
    <row r="386" spans="1:7" ht="14.1" customHeight="1" x14ac:dyDescent="0.3">
      <c r="A386" s="45" t="s">
        <v>1108</v>
      </c>
      <c r="B386" s="18" t="s">
        <v>555</v>
      </c>
      <c r="C386" s="10" t="s">
        <v>5270</v>
      </c>
      <c r="D386" s="12" t="s">
        <v>1105</v>
      </c>
      <c r="E386" s="6">
        <v>15</v>
      </c>
      <c r="F386" s="2">
        <v>482.46300000000002</v>
      </c>
      <c r="G386" s="1">
        <f t="shared" si="22"/>
        <v>1447.3890000000001</v>
      </c>
    </row>
    <row r="387" spans="1:7" ht="14.1" customHeight="1" x14ac:dyDescent="0.3">
      <c r="A387" s="45"/>
      <c r="B387" s="18"/>
      <c r="C387" s="10" t="s">
        <v>925</v>
      </c>
      <c r="D387" s="12"/>
      <c r="E387" s="6"/>
      <c r="F387" s="2"/>
      <c r="G387" s="1"/>
    </row>
    <row r="388" spans="1:7" ht="14.1" customHeight="1" x14ac:dyDescent="0.3">
      <c r="A388" s="45" t="s">
        <v>1108</v>
      </c>
      <c r="B388" s="18" t="s">
        <v>555</v>
      </c>
      <c r="C388" s="10" t="s">
        <v>933</v>
      </c>
      <c r="D388" s="12" t="s">
        <v>1110</v>
      </c>
      <c r="E388" s="6">
        <v>15</v>
      </c>
      <c r="F388" s="2">
        <v>482.46300000000002</v>
      </c>
      <c r="G388" s="1">
        <f t="shared" si="22"/>
        <v>1447.3890000000001</v>
      </c>
    </row>
    <row r="389" spans="1:7" ht="14.1" customHeight="1" x14ac:dyDescent="0.3">
      <c r="A389" s="45"/>
      <c r="B389" s="18"/>
      <c r="C389" s="10" t="s">
        <v>5293</v>
      </c>
      <c r="D389" s="12"/>
      <c r="E389" s="6"/>
      <c r="F389" s="2"/>
      <c r="G389" s="1"/>
    </row>
    <row r="390" spans="1:7" ht="14.1" customHeight="1" x14ac:dyDescent="0.3">
      <c r="A390" s="45"/>
      <c r="B390" s="18"/>
      <c r="C390" s="10" t="s">
        <v>925</v>
      </c>
      <c r="D390" s="3" t="s">
        <v>1091</v>
      </c>
      <c r="E390" s="6"/>
      <c r="F390" s="2"/>
      <c r="G390" s="1"/>
    </row>
    <row r="391" spans="1:7" ht="14.1" customHeight="1" x14ac:dyDescent="0.3">
      <c r="A391" s="45" t="s">
        <v>1108</v>
      </c>
      <c r="B391" s="18" t="s">
        <v>851</v>
      </c>
      <c r="C391" s="10" t="s">
        <v>5294</v>
      </c>
      <c r="D391" s="12" t="s">
        <v>1111</v>
      </c>
      <c r="E391" s="6">
        <v>15</v>
      </c>
      <c r="F391" s="2">
        <v>536.06999999999994</v>
      </c>
      <c r="G391" s="1">
        <f t="shared" si="22"/>
        <v>1608.2099999999998</v>
      </c>
    </row>
    <row r="392" spans="1:7" ht="14.1" customHeight="1" x14ac:dyDescent="0.3">
      <c r="A392" s="45" t="s">
        <v>1108</v>
      </c>
      <c r="B392" s="18" t="s">
        <v>851</v>
      </c>
      <c r="C392" s="10" t="s">
        <v>5275</v>
      </c>
      <c r="D392" s="12" t="s">
        <v>1058</v>
      </c>
      <c r="E392" s="6">
        <v>15</v>
      </c>
      <c r="F392" s="2">
        <v>536.06999999999994</v>
      </c>
      <c r="G392" s="1">
        <f t="shared" si="22"/>
        <v>1608.2099999999998</v>
      </c>
    </row>
    <row r="393" spans="1:7" ht="14.1" customHeight="1" x14ac:dyDescent="0.3">
      <c r="A393" s="45" t="s">
        <v>1108</v>
      </c>
      <c r="B393" s="18" t="s">
        <v>851</v>
      </c>
      <c r="C393" s="10" t="s">
        <v>953</v>
      </c>
      <c r="D393" s="12" t="s">
        <v>1112</v>
      </c>
      <c r="E393" s="6">
        <v>15</v>
      </c>
      <c r="F393" s="2">
        <v>536.06999999999994</v>
      </c>
      <c r="G393" s="1">
        <f t="shared" si="22"/>
        <v>1608.2099999999998</v>
      </c>
    </row>
    <row r="394" spans="1:7" ht="14.1" customHeight="1" x14ac:dyDescent="0.3">
      <c r="A394" s="45" t="s">
        <v>1108</v>
      </c>
      <c r="B394" s="18" t="s">
        <v>851</v>
      </c>
      <c r="C394" s="10" t="s">
        <v>953</v>
      </c>
      <c r="D394" s="12"/>
      <c r="E394" s="6">
        <v>15</v>
      </c>
      <c r="F394" s="2">
        <v>536.06999999999994</v>
      </c>
      <c r="G394" s="1">
        <f t="shared" si="22"/>
        <v>1608.2099999999998</v>
      </c>
    </row>
    <row r="395" spans="1:7" ht="14.1" customHeight="1" x14ac:dyDescent="0.3">
      <c r="A395" s="45"/>
      <c r="B395" s="18"/>
      <c r="C395" s="10" t="s">
        <v>851</v>
      </c>
      <c r="D395" s="12"/>
      <c r="E395" s="6"/>
      <c r="F395" s="2"/>
      <c r="G395" s="1"/>
    </row>
    <row r="396" spans="1:7" ht="14.1" customHeight="1" x14ac:dyDescent="0.3">
      <c r="A396" s="45" t="s">
        <v>1108</v>
      </c>
      <c r="B396" s="18" t="s">
        <v>851</v>
      </c>
      <c r="C396" s="10" t="s">
        <v>5295</v>
      </c>
      <c r="D396" s="12" t="s">
        <v>1113</v>
      </c>
      <c r="E396" s="6">
        <v>15</v>
      </c>
      <c r="F396" s="2">
        <v>536.06999999999994</v>
      </c>
      <c r="G396" s="1">
        <f t="shared" ref="G396:G399" si="23">F396*3</f>
        <v>1608.2099999999998</v>
      </c>
    </row>
    <row r="397" spans="1:7" ht="14.1" customHeight="1" x14ac:dyDescent="0.3">
      <c r="A397" s="45" t="s">
        <v>1108</v>
      </c>
      <c r="B397" s="18" t="s">
        <v>851</v>
      </c>
      <c r="C397" s="10" t="s">
        <v>953</v>
      </c>
      <c r="D397" s="12" t="s">
        <v>1114</v>
      </c>
      <c r="E397" s="6">
        <v>15</v>
      </c>
      <c r="F397" s="2">
        <v>536.06999999999994</v>
      </c>
      <c r="G397" s="1">
        <f t="shared" si="23"/>
        <v>1608.2099999999998</v>
      </c>
    </row>
    <row r="398" spans="1:7" ht="14.1" customHeight="1" x14ac:dyDescent="0.3">
      <c r="A398" s="45" t="s">
        <v>1108</v>
      </c>
      <c r="B398" s="18" t="s">
        <v>851</v>
      </c>
      <c r="C398" s="10" t="s">
        <v>953</v>
      </c>
      <c r="D398" s="12"/>
      <c r="E398" s="6">
        <v>15</v>
      </c>
      <c r="F398" s="2">
        <v>536.06999999999994</v>
      </c>
      <c r="G398" s="1">
        <f t="shared" si="23"/>
        <v>1608.2099999999998</v>
      </c>
    </row>
    <row r="399" spans="1:7" ht="14.1" customHeight="1" x14ac:dyDescent="0.3">
      <c r="A399" s="45" t="s">
        <v>1108</v>
      </c>
      <c r="B399" s="18" t="s">
        <v>851</v>
      </c>
      <c r="C399" s="10" t="s">
        <v>953</v>
      </c>
      <c r="D399" s="12"/>
      <c r="E399" s="6">
        <v>15</v>
      </c>
      <c r="F399" s="2">
        <v>536.06999999999994</v>
      </c>
      <c r="G399" s="1">
        <f t="shared" si="23"/>
        <v>1608.2099999999998</v>
      </c>
    </row>
    <row r="400" spans="1:7" ht="14.1" customHeight="1" x14ac:dyDescent="0.3">
      <c r="A400" s="45"/>
      <c r="B400" s="18"/>
      <c r="C400" s="10" t="s">
        <v>940</v>
      </c>
      <c r="D400" s="12"/>
      <c r="E400" s="8">
        <v>240</v>
      </c>
      <c r="F400" s="2"/>
      <c r="G400" s="1"/>
    </row>
    <row r="401" spans="1:7" ht="14.1" customHeight="1" x14ac:dyDescent="0.3">
      <c r="A401" s="45"/>
      <c r="B401" s="18"/>
      <c r="C401" s="10" t="s">
        <v>925</v>
      </c>
      <c r="D401" s="3" t="s">
        <v>1073</v>
      </c>
      <c r="E401" s="6"/>
      <c r="F401" s="2"/>
      <c r="G401" s="1"/>
    </row>
    <row r="402" spans="1:7" ht="14.1" customHeight="1" x14ac:dyDescent="0.3">
      <c r="A402" s="45" t="s">
        <v>1115</v>
      </c>
      <c r="B402" s="18" t="s">
        <v>555</v>
      </c>
      <c r="C402" s="10" t="s">
        <v>5291</v>
      </c>
      <c r="D402" s="12" t="s">
        <v>1109</v>
      </c>
      <c r="E402" s="6">
        <v>15</v>
      </c>
      <c r="F402" s="2">
        <v>482.46300000000002</v>
      </c>
      <c r="G402" s="1">
        <f t="shared" ref="G402:G430" si="24">F402*3</f>
        <v>1447.3890000000001</v>
      </c>
    </row>
    <row r="403" spans="1:7" ht="14.1" customHeight="1" x14ac:dyDescent="0.3">
      <c r="A403" s="45" t="s">
        <v>1115</v>
      </c>
      <c r="B403" s="18" t="s">
        <v>555</v>
      </c>
      <c r="C403" s="10" t="s">
        <v>5214</v>
      </c>
      <c r="D403" s="12" t="s">
        <v>256</v>
      </c>
      <c r="E403" s="6">
        <v>15</v>
      </c>
      <c r="F403" s="2">
        <v>482.46300000000002</v>
      </c>
      <c r="G403" s="1">
        <f t="shared" si="24"/>
        <v>1447.3890000000001</v>
      </c>
    </row>
    <row r="404" spans="1:7" ht="14.1" customHeight="1" x14ac:dyDescent="0.3">
      <c r="A404" s="45" t="s">
        <v>1115</v>
      </c>
      <c r="B404" s="18" t="s">
        <v>555</v>
      </c>
      <c r="C404" s="10" t="s">
        <v>5210</v>
      </c>
      <c r="D404" s="12" t="s">
        <v>932</v>
      </c>
      <c r="E404" s="6">
        <v>15</v>
      </c>
      <c r="F404" s="2">
        <v>482.46300000000002</v>
      </c>
      <c r="G404" s="1">
        <f t="shared" si="24"/>
        <v>1447.3890000000001</v>
      </c>
    </row>
    <row r="405" spans="1:7" ht="14.1" customHeight="1" x14ac:dyDescent="0.3">
      <c r="A405" s="45" t="s">
        <v>1115</v>
      </c>
      <c r="B405" s="18" t="s">
        <v>555</v>
      </c>
      <c r="C405" s="10" t="s">
        <v>758</v>
      </c>
      <c r="D405" s="12" t="s">
        <v>163</v>
      </c>
      <c r="E405" s="6">
        <v>15</v>
      </c>
      <c r="F405" s="2">
        <v>361.12500000000006</v>
      </c>
      <c r="G405" s="1">
        <f t="shared" si="24"/>
        <v>1083.3750000000002</v>
      </c>
    </row>
    <row r="406" spans="1:7" ht="14.1" customHeight="1" x14ac:dyDescent="0.3">
      <c r="A406" s="45"/>
      <c r="B406" s="18"/>
      <c r="C406" s="10" t="s">
        <v>555</v>
      </c>
      <c r="D406" s="12"/>
      <c r="E406" s="6"/>
      <c r="F406" s="2"/>
      <c r="G406" s="1"/>
    </row>
    <row r="407" spans="1:7" ht="14.1" customHeight="1" x14ac:dyDescent="0.3">
      <c r="A407" s="45" t="s">
        <v>1115</v>
      </c>
      <c r="B407" s="18" t="s">
        <v>555</v>
      </c>
      <c r="C407" s="10" t="s">
        <v>5220</v>
      </c>
      <c r="D407" s="12" t="s">
        <v>262</v>
      </c>
      <c r="E407" s="6">
        <v>15</v>
      </c>
      <c r="F407" s="2">
        <v>482.46300000000002</v>
      </c>
      <c r="G407" s="1">
        <f t="shared" si="24"/>
        <v>1447.3890000000001</v>
      </c>
    </row>
    <row r="408" spans="1:7" ht="14.1" customHeight="1" x14ac:dyDescent="0.3">
      <c r="A408" s="45" t="s">
        <v>1115</v>
      </c>
      <c r="B408" s="18" t="s">
        <v>555</v>
      </c>
      <c r="C408" s="10" t="s">
        <v>5270</v>
      </c>
      <c r="D408" s="12" t="s">
        <v>1046</v>
      </c>
      <c r="E408" s="6">
        <v>15</v>
      </c>
      <c r="F408" s="2">
        <v>482.46300000000002</v>
      </c>
      <c r="G408" s="1">
        <f t="shared" si="24"/>
        <v>1447.3890000000001</v>
      </c>
    </row>
    <row r="409" spans="1:7" ht="14.1" customHeight="1" x14ac:dyDescent="0.3">
      <c r="A409" s="45" t="s">
        <v>1115</v>
      </c>
      <c r="B409" s="18" t="s">
        <v>555</v>
      </c>
      <c r="C409" s="10" t="s">
        <v>5292</v>
      </c>
      <c r="D409" s="12" t="s">
        <v>1104</v>
      </c>
      <c r="E409" s="6">
        <v>15</v>
      </c>
      <c r="F409" s="2">
        <v>482.46300000000002</v>
      </c>
      <c r="G409" s="1">
        <f t="shared" si="24"/>
        <v>1447.3890000000001</v>
      </c>
    </row>
    <row r="410" spans="1:7" ht="14.1" customHeight="1" x14ac:dyDescent="0.3">
      <c r="A410" s="45" t="s">
        <v>1115</v>
      </c>
      <c r="B410" s="18" t="s">
        <v>555</v>
      </c>
      <c r="C410" s="10" t="s">
        <v>933</v>
      </c>
      <c r="D410" s="12" t="s">
        <v>1110</v>
      </c>
      <c r="E410" s="14">
        <v>15</v>
      </c>
      <c r="F410" s="2">
        <v>482.46300000000002</v>
      </c>
      <c r="G410" s="1">
        <f t="shared" si="24"/>
        <v>1447.3890000000001</v>
      </c>
    </row>
    <row r="411" spans="1:7" ht="14.1" customHeight="1" x14ac:dyDescent="0.3">
      <c r="A411" s="45" t="s">
        <v>1115</v>
      </c>
      <c r="B411" s="18"/>
      <c r="C411" s="10" t="s">
        <v>851</v>
      </c>
      <c r="D411" s="12"/>
      <c r="E411" s="6"/>
      <c r="F411" s="2"/>
      <c r="G411" s="1"/>
    </row>
    <row r="412" spans="1:7" ht="14.1" customHeight="1" x14ac:dyDescent="0.3">
      <c r="A412" s="45" t="s">
        <v>1115</v>
      </c>
      <c r="B412" s="18" t="s">
        <v>851</v>
      </c>
      <c r="C412" s="10" t="s">
        <v>5295</v>
      </c>
      <c r="D412" s="12" t="s">
        <v>271</v>
      </c>
      <c r="E412" s="6">
        <v>15</v>
      </c>
      <c r="F412" s="2">
        <v>536.06999999999994</v>
      </c>
      <c r="G412" s="1">
        <f t="shared" si="24"/>
        <v>1608.2099999999998</v>
      </c>
    </row>
    <row r="413" spans="1:7" ht="14.1" customHeight="1" x14ac:dyDescent="0.3">
      <c r="A413" s="45" t="s">
        <v>1115</v>
      </c>
      <c r="B413" s="18" t="s">
        <v>851</v>
      </c>
      <c r="C413" s="10" t="s">
        <v>953</v>
      </c>
      <c r="D413" s="12" t="s">
        <v>1116</v>
      </c>
      <c r="E413" s="6">
        <v>15</v>
      </c>
      <c r="F413" s="2">
        <v>536.06999999999994</v>
      </c>
      <c r="G413" s="1">
        <f t="shared" si="24"/>
        <v>1608.2099999999998</v>
      </c>
    </row>
    <row r="414" spans="1:7" ht="14.1" customHeight="1" x14ac:dyDescent="0.3">
      <c r="A414" s="45" t="s">
        <v>1115</v>
      </c>
      <c r="B414" s="18" t="s">
        <v>851</v>
      </c>
      <c r="C414" s="10" t="s">
        <v>953</v>
      </c>
      <c r="D414" s="12"/>
      <c r="E414" s="6">
        <v>15</v>
      </c>
      <c r="F414" s="2">
        <v>536.06999999999994</v>
      </c>
      <c r="G414" s="1">
        <f t="shared" si="24"/>
        <v>1608.2099999999998</v>
      </c>
    </row>
    <row r="415" spans="1:7" ht="14.1" customHeight="1" x14ac:dyDescent="0.3">
      <c r="A415" s="45" t="s">
        <v>1115</v>
      </c>
      <c r="B415" s="18" t="s">
        <v>851</v>
      </c>
      <c r="C415" s="10" t="s">
        <v>953</v>
      </c>
      <c r="D415" s="12"/>
      <c r="E415" s="6">
        <v>15</v>
      </c>
      <c r="F415" s="2">
        <v>536.06999999999994</v>
      </c>
      <c r="G415" s="1">
        <f t="shared" si="24"/>
        <v>1608.2099999999998</v>
      </c>
    </row>
    <row r="416" spans="1:7" ht="14.1" customHeight="1" x14ac:dyDescent="0.3">
      <c r="A416" s="45"/>
      <c r="B416" s="18"/>
      <c r="C416" s="10" t="s">
        <v>851</v>
      </c>
      <c r="D416" s="12"/>
      <c r="E416" s="6"/>
      <c r="F416" s="2"/>
      <c r="G416" s="1"/>
    </row>
    <row r="417" spans="1:7" ht="14.1" customHeight="1" x14ac:dyDescent="0.3">
      <c r="A417" s="45" t="s">
        <v>1115</v>
      </c>
      <c r="B417" s="18" t="s">
        <v>851</v>
      </c>
      <c r="C417" s="10" t="s">
        <v>5294</v>
      </c>
      <c r="D417" s="12" t="s">
        <v>272</v>
      </c>
      <c r="E417" s="6">
        <v>15</v>
      </c>
      <c r="F417" s="2">
        <v>536.06999999999994</v>
      </c>
      <c r="G417" s="1">
        <f t="shared" si="24"/>
        <v>1608.2099999999998</v>
      </c>
    </row>
    <row r="418" spans="1:7" ht="14.1" customHeight="1" x14ac:dyDescent="0.3">
      <c r="A418" s="45" t="s">
        <v>1115</v>
      </c>
      <c r="B418" s="18" t="s">
        <v>851</v>
      </c>
      <c r="C418" s="10" t="s">
        <v>5275</v>
      </c>
      <c r="D418" s="12" t="s">
        <v>1058</v>
      </c>
      <c r="E418" s="6">
        <v>15</v>
      </c>
      <c r="F418" s="2">
        <v>536.06999999999994</v>
      </c>
      <c r="G418" s="1">
        <f t="shared" si="24"/>
        <v>1608.2099999999998</v>
      </c>
    </row>
    <row r="419" spans="1:7" ht="14.1" customHeight="1" x14ac:dyDescent="0.3">
      <c r="A419" s="45" t="s">
        <v>1115</v>
      </c>
      <c r="B419" s="18" t="s">
        <v>851</v>
      </c>
      <c r="C419" s="10" t="s">
        <v>5296</v>
      </c>
      <c r="D419" s="12" t="s">
        <v>1117</v>
      </c>
      <c r="E419" s="6">
        <v>15</v>
      </c>
      <c r="F419" s="2">
        <v>536.06999999999994</v>
      </c>
      <c r="G419" s="1">
        <f t="shared" si="24"/>
        <v>1608.2099999999998</v>
      </c>
    </row>
    <row r="420" spans="1:7" ht="14.1" customHeight="1" x14ac:dyDescent="0.3">
      <c r="A420" s="45" t="s">
        <v>1115</v>
      </c>
      <c r="B420" s="18" t="s">
        <v>851</v>
      </c>
      <c r="C420" s="10" t="s">
        <v>953</v>
      </c>
      <c r="D420" s="12" t="s">
        <v>1118</v>
      </c>
      <c r="E420" s="6">
        <v>15</v>
      </c>
      <c r="F420" s="2">
        <v>536.06999999999994</v>
      </c>
      <c r="G420" s="1">
        <f t="shared" si="24"/>
        <v>1608.2099999999998</v>
      </c>
    </row>
    <row r="421" spans="1:7" ht="14.1" customHeight="1" x14ac:dyDescent="0.3">
      <c r="A421" s="45"/>
      <c r="B421" s="18"/>
      <c r="C421" s="10" t="s">
        <v>852</v>
      </c>
      <c r="D421" s="12"/>
      <c r="E421" s="6"/>
      <c r="F421" s="2"/>
      <c r="G421" s="1"/>
    </row>
    <row r="422" spans="1:7" ht="14.1" customHeight="1" x14ac:dyDescent="0.3">
      <c r="A422" s="45" t="s">
        <v>1115</v>
      </c>
      <c r="B422" s="18" t="s">
        <v>852</v>
      </c>
      <c r="C422" s="10" t="s">
        <v>5297</v>
      </c>
      <c r="D422" s="12" t="s">
        <v>278</v>
      </c>
      <c r="E422" s="6">
        <v>15</v>
      </c>
      <c r="F422" s="2">
        <v>657.64874999999995</v>
      </c>
      <c r="G422" s="1">
        <f t="shared" si="24"/>
        <v>1972.94625</v>
      </c>
    </row>
    <row r="423" spans="1:7" ht="14.1" customHeight="1" x14ac:dyDescent="0.3">
      <c r="A423" s="45" t="s">
        <v>1115</v>
      </c>
      <c r="B423" s="18" t="s">
        <v>852</v>
      </c>
      <c r="C423" s="10" t="s">
        <v>5298</v>
      </c>
      <c r="D423" s="12" t="s">
        <v>274</v>
      </c>
      <c r="E423" s="6">
        <v>15</v>
      </c>
      <c r="F423" s="2">
        <v>657.64874999999995</v>
      </c>
      <c r="G423" s="1">
        <f t="shared" si="24"/>
        <v>1972.94625</v>
      </c>
    </row>
    <row r="424" spans="1:7" ht="14.1" customHeight="1" x14ac:dyDescent="0.3">
      <c r="A424" s="45" t="s">
        <v>1115</v>
      </c>
      <c r="B424" s="18" t="s">
        <v>852</v>
      </c>
      <c r="C424" s="10" t="s">
        <v>5299</v>
      </c>
      <c r="D424" s="12" t="s">
        <v>276</v>
      </c>
      <c r="E424" s="6">
        <v>15</v>
      </c>
      <c r="F424" s="2">
        <v>657.64874999999995</v>
      </c>
      <c r="G424" s="1">
        <f t="shared" si="24"/>
        <v>1972.94625</v>
      </c>
    </row>
    <row r="425" spans="1:7" ht="14.1" customHeight="1" x14ac:dyDescent="0.3">
      <c r="A425" s="45" t="s">
        <v>1115</v>
      </c>
      <c r="B425" s="18" t="s">
        <v>852</v>
      </c>
      <c r="C425" s="10" t="s">
        <v>5300</v>
      </c>
      <c r="D425" s="12" t="s">
        <v>1119</v>
      </c>
      <c r="E425" s="6">
        <v>15</v>
      </c>
      <c r="F425" s="2">
        <v>657.64874999999995</v>
      </c>
      <c r="G425" s="1">
        <f t="shared" si="24"/>
        <v>1972.94625</v>
      </c>
    </row>
    <row r="426" spans="1:7" ht="14.1" customHeight="1" x14ac:dyDescent="0.3">
      <c r="A426" s="45" t="s">
        <v>1115</v>
      </c>
      <c r="B426" s="18"/>
      <c r="C426" s="10" t="s">
        <v>852</v>
      </c>
      <c r="D426" s="12"/>
      <c r="E426" s="6"/>
      <c r="F426" s="2"/>
      <c r="G426" s="1"/>
    </row>
    <row r="427" spans="1:7" ht="14.1" customHeight="1" x14ac:dyDescent="0.3">
      <c r="A427" s="45" t="s">
        <v>1115</v>
      </c>
      <c r="B427" s="18" t="s">
        <v>852</v>
      </c>
      <c r="C427" s="10" t="s">
        <v>5301</v>
      </c>
      <c r="D427" s="12" t="s">
        <v>1120</v>
      </c>
      <c r="E427" s="6">
        <v>15</v>
      </c>
      <c r="F427" s="2">
        <v>657.64874999999995</v>
      </c>
      <c r="G427" s="1">
        <f t="shared" si="24"/>
        <v>1972.94625</v>
      </c>
    </row>
    <row r="428" spans="1:7" ht="14.1" customHeight="1" x14ac:dyDescent="0.3">
      <c r="A428" s="45" t="s">
        <v>1115</v>
      </c>
      <c r="B428" s="18" t="s">
        <v>852</v>
      </c>
      <c r="C428" s="10" t="s">
        <v>5302</v>
      </c>
      <c r="D428" s="12" t="s">
        <v>1121</v>
      </c>
      <c r="E428" s="6">
        <v>15</v>
      </c>
      <c r="F428" s="2">
        <v>657.64874999999995</v>
      </c>
      <c r="G428" s="1">
        <f t="shared" si="24"/>
        <v>1972.94625</v>
      </c>
    </row>
    <row r="429" spans="1:7" ht="14.1" customHeight="1" x14ac:dyDescent="0.3">
      <c r="A429" s="45" t="s">
        <v>1115</v>
      </c>
      <c r="B429" s="18" t="s">
        <v>852</v>
      </c>
      <c r="C429" s="10" t="s">
        <v>5303</v>
      </c>
      <c r="D429" s="12" t="s">
        <v>1122</v>
      </c>
      <c r="E429" s="6">
        <v>15</v>
      </c>
      <c r="F429" s="2">
        <v>657.64874999999995</v>
      </c>
      <c r="G429" s="1">
        <f t="shared" si="24"/>
        <v>1972.94625</v>
      </c>
    </row>
    <row r="430" spans="1:7" ht="14.1" customHeight="1" x14ac:dyDescent="0.3">
      <c r="A430" s="45" t="s">
        <v>1115</v>
      </c>
      <c r="B430" s="18" t="s">
        <v>852</v>
      </c>
      <c r="C430" s="10" t="s">
        <v>969</v>
      </c>
      <c r="D430" s="12"/>
      <c r="E430" s="6">
        <v>15</v>
      </c>
      <c r="F430" s="2">
        <v>657.64874999999995</v>
      </c>
      <c r="G430" s="1">
        <f t="shared" si="24"/>
        <v>1972.94625</v>
      </c>
    </row>
    <row r="431" spans="1:7" ht="14.1" customHeight="1" x14ac:dyDescent="0.3">
      <c r="A431" s="45"/>
      <c r="B431" s="18"/>
      <c r="C431" s="10" t="s">
        <v>940</v>
      </c>
      <c r="D431" s="12"/>
      <c r="E431" s="8">
        <v>360</v>
      </c>
      <c r="F431" s="2"/>
      <c r="G431" s="1"/>
    </row>
    <row r="432" spans="1:7" ht="14.1" customHeight="1" x14ac:dyDescent="0.3">
      <c r="A432" s="45"/>
      <c r="B432" s="18"/>
      <c r="C432" s="10" t="s">
        <v>555</v>
      </c>
      <c r="D432" s="12"/>
      <c r="E432" s="6"/>
      <c r="F432" s="2"/>
      <c r="G432" s="1"/>
    </row>
    <row r="433" spans="1:7" ht="14.1" customHeight="1" x14ac:dyDescent="0.3">
      <c r="A433" s="45" t="s">
        <v>1123</v>
      </c>
      <c r="B433" s="18" t="s">
        <v>555</v>
      </c>
      <c r="C433" s="10" t="s">
        <v>5210</v>
      </c>
      <c r="D433" s="12" t="s">
        <v>932</v>
      </c>
      <c r="E433" s="6">
        <v>15</v>
      </c>
      <c r="F433" s="2">
        <v>482.46300000000002</v>
      </c>
      <c r="G433" s="1">
        <f t="shared" ref="G433:G461" si="25">F433*3</f>
        <v>1447.3890000000001</v>
      </c>
    </row>
    <row r="434" spans="1:7" ht="14.1" customHeight="1" x14ac:dyDescent="0.3">
      <c r="A434" s="45" t="s">
        <v>1123</v>
      </c>
      <c r="B434" s="18" t="s">
        <v>555</v>
      </c>
      <c r="C434" s="10" t="s">
        <v>5214</v>
      </c>
      <c r="D434" s="12" t="s">
        <v>959</v>
      </c>
      <c r="E434" s="6">
        <v>15</v>
      </c>
      <c r="F434" s="2">
        <v>482.46300000000002</v>
      </c>
      <c r="G434" s="1">
        <f t="shared" si="25"/>
        <v>1447.3890000000001</v>
      </c>
    </row>
    <row r="435" spans="1:7" ht="14.1" customHeight="1" x14ac:dyDescent="0.3">
      <c r="A435" s="45" t="s">
        <v>1123</v>
      </c>
      <c r="B435" s="18" t="s">
        <v>555</v>
      </c>
      <c r="C435" s="10" t="s">
        <v>758</v>
      </c>
      <c r="D435" s="12" t="s">
        <v>1124</v>
      </c>
      <c r="E435" s="6">
        <v>15</v>
      </c>
      <c r="F435" s="2">
        <v>361.12500000000006</v>
      </c>
      <c r="G435" s="1">
        <f t="shared" si="25"/>
        <v>1083.3750000000002</v>
      </c>
    </row>
    <row r="436" spans="1:7" ht="14.1" customHeight="1" x14ac:dyDescent="0.3">
      <c r="A436" s="45" t="s">
        <v>1123</v>
      </c>
      <c r="B436" s="18" t="s">
        <v>555</v>
      </c>
      <c r="C436" s="10" t="s">
        <v>933</v>
      </c>
      <c r="D436" s="12" t="s">
        <v>1125</v>
      </c>
      <c r="E436" s="6">
        <v>15</v>
      </c>
      <c r="F436" s="2">
        <v>482.46300000000002</v>
      </c>
      <c r="G436" s="1">
        <f t="shared" si="25"/>
        <v>1447.3890000000001</v>
      </c>
    </row>
    <row r="437" spans="1:7" ht="14.1" customHeight="1" x14ac:dyDescent="0.3">
      <c r="A437" s="45"/>
      <c r="B437" s="18"/>
      <c r="C437" s="10" t="s">
        <v>555</v>
      </c>
      <c r="D437" s="12"/>
      <c r="E437" s="6"/>
      <c r="F437" s="2"/>
      <c r="G437" s="1"/>
    </row>
    <row r="438" spans="1:7" ht="14.1" customHeight="1" x14ac:dyDescent="0.3">
      <c r="A438" s="45" t="s">
        <v>1123</v>
      </c>
      <c r="B438" s="18" t="s">
        <v>555</v>
      </c>
      <c r="C438" s="10" t="s">
        <v>5220</v>
      </c>
      <c r="D438" s="12" t="s">
        <v>1098</v>
      </c>
      <c r="E438" s="6">
        <v>15</v>
      </c>
      <c r="F438" s="2">
        <v>482.46300000000002</v>
      </c>
      <c r="G438" s="1">
        <f t="shared" si="25"/>
        <v>1447.3890000000001</v>
      </c>
    </row>
    <row r="439" spans="1:7" ht="14.1" customHeight="1" x14ac:dyDescent="0.3">
      <c r="A439" s="45" t="s">
        <v>1123</v>
      </c>
      <c r="B439" s="18" t="s">
        <v>555</v>
      </c>
      <c r="C439" s="10" t="s">
        <v>933</v>
      </c>
      <c r="D439" s="12" t="s">
        <v>1126</v>
      </c>
      <c r="E439" s="6">
        <v>15</v>
      </c>
      <c r="F439" s="2">
        <v>482.46300000000002</v>
      </c>
      <c r="G439" s="1">
        <f t="shared" si="25"/>
        <v>1447.3890000000001</v>
      </c>
    </row>
    <row r="440" spans="1:7" ht="14.1" customHeight="1" x14ac:dyDescent="0.3">
      <c r="A440" s="45" t="s">
        <v>1123</v>
      </c>
      <c r="B440" s="18" t="s">
        <v>555</v>
      </c>
      <c r="C440" s="10" t="s">
        <v>933</v>
      </c>
      <c r="D440" s="12"/>
      <c r="E440" s="6">
        <v>15</v>
      </c>
      <c r="F440" s="2">
        <v>482.46300000000002</v>
      </c>
      <c r="G440" s="1">
        <f t="shared" si="25"/>
        <v>1447.3890000000001</v>
      </c>
    </row>
    <row r="441" spans="1:7" ht="14.1" customHeight="1" x14ac:dyDescent="0.3">
      <c r="A441" s="45" t="s">
        <v>1123</v>
      </c>
      <c r="B441" s="18" t="s">
        <v>555</v>
      </c>
      <c r="C441" s="10" t="s">
        <v>933</v>
      </c>
      <c r="D441" s="12" t="s">
        <v>1110</v>
      </c>
      <c r="E441" s="6">
        <v>15</v>
      </c>
      <c r="F441" s="2">
        <v>482.46300000000002</v>
      </c>
      <c r="G441" s="1">
        <f t="shared" si="25"/>
        <v>1447.3890000000001</v>
      </c>
    </row>
    <row r="442" spans="1:7" ht="14.1" customHeight="1" x14ac:dyDescent="0.3">
      <c r="A442" s="45"/>
      <c r="B442" s="18"/>
      <c r="C442" s="10" t="s">
        <v>851</v>
      </c>
      <c r="D442" s="12"/>
      <c r="E442" s="6"/>
      <c r="F442" s="2"/>
      <c r="G442" s="1"/>
    </row>
    <row r="443" spans="1:7" ht="14.1" customHeight="1" x14ac:dyDescent="0.3">
      <c r="A443" s="45" t="s">
        <v>1123</v>
      </c>
      <c r="B443" s="18" t="s">
        <v>851</v>
      </c>
      <c r="C443" s="10" t="s">
        <v>5295</v>
      </c>
      <c r="D443" s="12" t="s">
        <v>271</v>
      </c>
      <c r="E443" s="6">
        <v>15</v>
      </c>
      <c r="F443" s="2">
        <v>536.06999999999994</v>
      </c>
      <c r="G443" s="1">
        <f t="shared" si="25"/>
        <v>1608.2099999999998</v>
      </c>
    </row>
    <row r="444" spans="1:7" ht="14.1" customHeight="1" x14ac:dyDescent="0.3">
      <c r="A444" s="45" t="s">
        <v>1123</v>
      </c>
      <c r="B444" s="18" t="s">
        <v>851</v>
      </c>
      <c r="C444" s="10" t="s">
        <v>953</v>
      </c>
      <c r="D444" s="12"/>
      <c r="E444" s="6">
        <v>15</v>
      </c>
      <c r="F444" s="2">
        <v>536.06999999999994</v>
      </c>
      <c r="G444" s="1">
        <f t="shared" si="25"/>
        <v>1608.2099999999998</v>
      </c>
    </row>
    <row r="445" spans="1:7" ht="14.1" customHeight="1" x14ac:dyDescent="0.3">
      <c r="A445" s="45" t="s">
        <v>1123</v>
      </c>
      <c r="B445" s="18" t="s">
        <v>851</v>
      </c>
      <c r="C445" s="10" t="s">
        <v>953</v>
      </c>
      <c r="D445" s="12"/>
      <c r="E445" s="6">
        <v>15</v>
      </c>
      <c r="F445" s="2">
        <v>536.06999999999994</v>
      </c>
      <c r="G445" s="1">
        <f t="shared" si="25"/>
        <v>1608.2099999999998</v>
      </c>
    </row>
    <row r="446" spans="1:7" ht="14.1" customHeight="1" x14ac:dyDescent="0.3">
      <c r="A446" s="45" t="s">
        <v>1123</v>
      </c>
      <c r="B446" s="18" t="s">
        <v>851</v>
      </c>
      <c r="C446" s="10" t="s">
        <v>953</v>
      </c>
      <c r="D446" s="12"/>
      <c r="E446" s="6">
        <v>15</v>
      </c>
      <c r="F446" s="2">
        <v>536.06999999999994</v>
      </c>
      <c r="G446" s="1">
        <f t="shared" si="25"/>
        <v>1608.2099999999998</v>
      </c>
    </row>
    <row r="447" spans="1:7" ht="14.1" customHeight="1" x14ac:dyDescent="0.3">
      <c r="A447" s="45"/>
      <c r="B447" s="18"/>
      <c r="C447" s="10" t="s">
        <v>851</v>
      </c>
      <c r="D447" s="12"/>
      <c r="E447" s="6"/>
      <c r="F447" s="2"/>
      <c r="G447" s="1"/>
    </row>
    <row r="448" spans="1:7" ht="14.1" customHeight="1" x14ac:dyDescent="0.3">
      <c r="A448" s="45" t="s">
        <v>1123</v>
      </c>
      <c r="B448" s="18" t="s">
        <v>851</v>
      </c>
      <c r="C448" s="10" t="s">
        <v>5294</v>
      </c>
      <c r="D448" s="12" t="s">
        <v>272</v>
      </c>
      <c r="E448" s="6">
        <v>15</v>
      </c>
      <c r="F448" s="2">
        <v>536.06999999999994</v>
      </c>
      <c r="G448" s="1">
        <f t="shared" si="25"/>
        <v>1608.2099999999998</v>
      </c>
    </row>
    <row r="449" spans="1:7" ht="14.1" customHeight="1" x14ac:dyDescent="0.3">
      <c r="A449" s="45" t="s">
        <v>1123</v>
      </c>
      <c r="B449" s="18" t="s">
        <v>851</v>
      </c>
      <c r="C449" s="10" t="s">
        <v>5275</v>
      </c>
      <c r="D449" s="12" t="s">
        <v>1058</v>
      </c>
      <c r="E449" s="6">
        <v>15</v>
      </c>
      <c r="F449" s="2">
        <v>536.06999999999994</v>
      </c>
      <c r="G449" s="1">
        <f t="shared" si="25"/>
        <v>1608.2099999999998</v>
      </c>
    </row>
    <row r="450" spans="1:7" ht="14.1" customHeight="1" x14ac:dyDescent="0.3">
      <c r="A450" s="45" t="s">
        <v>1123</v>
      </c>
      <c r="B450" s="18" t="s">
        <v>851</v>
      </c>
      <c r="C450" s="10" t="s">
        <v>953</v>
      </c>
      <c r="D450" s="12"/>
      <c r="E450" s="6">
        <v>15</v>
      </c>
      <c r="F450" s="2">
        <v>536.06999999999994</v>
      </c>
      <c r="G450" s="1">
        <f t="shared" si="25"/>
        <v>1608.2099999999998</v>
      </c>
    </row>
    <row r="451" spans="1:7" ht="14.1" customHeight="1" x14ac:dyDescent="0.3">
      <c r="A451" s="45" t="s">
        <v>1123</v>
      </c>
      <c r="B451" s="18" t="s">
        <v>851</v>
      </c>
      <c r="C451" s="10" t="s">
        <v>953</v>
      </c>
      <c r="D451" s="12" t="s">
        <v>1112</v>
      </c>
      <c r="E451" s="6">
        <v>15</v>
      </c>
      <c r="F451" s="2">
        <v>536.06999999999994</v>
      </c>
      <c r="G451" s="1">
        <f t="shared" si="25"/>
        <v>1608.2099999999998</v>
      </c>
    </row>
    <row r="452" spans="1:7" ht="14.1" customHeight="1" x14ac:dyDescent="0.3">
      <c r="A452" s="45"/>
      <c r="B452" s="18"/>
      <c r="C452" s="10" t="s">
        <v>852</v>
      </c>
      <c r="D452" s="12"/>
      <c r="E452" s="6"/>
      <c r="F452" s="2"/>
      <c r="G452" s="1"/>
    </row>
    <row r="453" spans="1:7" ht="14.1" customHeight="1" x14ac:dyDescent="0.3">
      <c r="A453" s="45" t="s">
        <v>1123</v>
      </c>
      <c r="B453" s="18" t="s">
        <v>852</v>
      </c>
      <c r="C453" s="10" t="s">
        <v>5297</v>
      </c>
      <c r="D453" s="12" t="s">
        <v>278</v>
      </c>
      <c r="E453" s="6">
        <v>15</v>
      </c>
      <c r="F453" s="2">
        <v>657.64874999999995</v>
      </c>
      <c r="G453" s="1">
        <f t="shared" si="25"/>
        <v>1972.94625</v>
      </c>
    </row>
    <row r="454" spans="1:7" ht="14.1" customHeight="1" x14ac:dyDescent="0.3">
      <c r="A454" s="45" t="s">
        <v>1123</v>
      </c>
      <c r="B454" s="18" t="s">
        <v>852</v>
      </c>
      <c r="C454" s="10" t="s">
        <v>5298</v>
      </c>
      <c r="D454" s="12" t="s">
        <v>1127</v>
      </c>
      <c r="E454" s="6">
        <v>15</v>
      </c>
      <c r="F454" s="2">
        <v>657.64874999999995</v>
      </c>
      <c r="G454" s="1">
        <f t="shared" si="25"/>
        <v>1972.94625</v>
      </c>
    </row>
    <row r="455" spans="1:7" ht="14.1" customHeight="1" x14ac:dyDescent="0.3">
      <c r="A455" s="45" t="s">
        <v>1123</v>
      </c>
      <c r="B455" s="18" t="s">
        <v>852</v>
      </c>
      <c r="C455" s="10" t="s">
        <v>969</v>
      </c>
      <c r="D455" s="12" t="s">
        <v>1128</v>
      </c>
      <c r="E455" s="6">
        <v>15</v>
      </c>
      <c r="F455" s="2">
        <v>657.64874999999995</v>
      </c>
      <c r="G455" s="1">
        <f t="shared" si="25"/>
        <v>1972.94625</v>
      </c>
    </row>
    <row r="456" spans="1:7" ht="14.1" customHeight="1" x14ac:dyDescent="0.3">
      <c r="A456" s="45" t="s">
        <v>1123</v>
      </c>
      <c r="B456" s="18" t="s">
        <v>852</v>
      </c>
      <c r="C456" s="10" t="s">
        <v>969</v>
      </c>
      <c r="D456" s="12"/>
      <c r="E456" s="6">
        <v>15</v>
      </c>
      <c r="F456" s="2">
        <v>657.64874999999995</v>
      </c>
      <c r="G456" s="1">
        <f t="shared" si="25"/>
        <v>1972.94625</v>
      </c>
    </row>
    <row r="457" spans="1:7" ht="14.1" customHeight="1" x14ac:dyDescent="0.3">
      <c r="A457" s="45"/>
      <c r="B457" s="18"/>
      <c r="C457" s="10" t="s">
        <v>852</v>
      </c>
      <c r="D457" s="12"/>
      <c r="E457" s="6"/>
      <c r="F457" s="2"/>
      <c r="G457" s="1"/>
    </row>
    <row r="458" spans="1:7" ht="14.1" customHeight="1" x14ac:dyDescent="0.3">
      <c r="A458" s="45" t="s">
        <v>1123</v>
      </c>
      <c r="B458" s="18" t="s">
        <v>852</v>
      </c>
      <c r="C458" s="10" t="s">
        <v>5302</v>
      </c>
      <c r="D458" s="12" t="s">
        <v>1121</v>
      </c>
      <c r="E458" s="6">
        <v>15</v>
      </c>
      <c r="F458" s="2">
        <v>657.64874999999995</v>
      </c>
      <c r="G458" s="1">
        <f t="shared" si="25"/>
        <v>1972.94625</v>
      </c>
    </row>
    <row r="459" spans="1:7" ht="14.1" customHeight="1" x14ac:dyDescent="0.3">
      <c r="A459" s="45" t="s">
        <v>1123</v>
      </c>
      <c r="B459" s="18" t="s">
        <v>852</v>
      </c>
      <c r="C459" s="10" t="s">
        <v>969</v>
      </c>
      <c r="D459" s="12" t="s">
        <v>1129</v>
      </c>
      <c r="E459" s="6">
        <v>15</v>
      </c>
      <c r="F459" s="2">
        <v>657.64874999999995</v>
      </c>
      <c r="G459" s="1">
        <f t="shared" si="25"/>
        <v>1972.94625</v>
      </c>
    </row>
    <row r="460" spans="1:7" ht="14.1" customHeight="1" x14ac:dyDescent="0.3">
      <c r="A460" s="45" t="s">
        <v>1123</v>
      </c>
      <c r="B460" s="18" t="s">
        <v>852</v>
      </c>
      <c r="C460" s="10" t="s">
        <v>969</v>
      </c>
      <c r="D460" s="12" t="s">
        <v>1072</v>
      </c>
      <c r="E460" s="6">
        <v>15</v>
      </c>
      <c r="F460" s="2">
        <v>657.64874999999995</v>
      </c>
      <c r="G460" s="1">
        <f t="shared" si="25"/>
        <v>1972.94625</v>
      </c>
    </row>
    <row r="461" spans="1:7" ht="14.1" customHeight="1" x14ac:dyDescent="0.3">
      <c r="A461" s="45" t="s">
        <v>1123</v>
      </c>
      <c r="B461" s="18" t="s">
        <v>852</v>
      </c>
      <c r="C461" s="10" t="s">
        <v>969</v>
      </c>
      <c r="D461" s="12"/>
      <c r="E461" s="6">
        <v>15</v>
      </c>
      <c r="F461" s="2">
        <v>657.64874999999995</v>
      </c>
      <c r="G461" s="1">
        <f t="shared" si="25"/>
        <v>1972.94625</v>
      </c>
    </row>
    <row r="462" spans="1:7" ht="14.1" customHeight="1" x14ac:dyDescent="0.3">
      <c r="A462" s="45"/>
      <c r="B462" s="18"/>
      <c r="C462" s="10" t="s">
        <v>940</v>
      </c>
      <c r="D462" s="12"/>
      <c r="E462" s="8">
        <v>360</v>
      </c>
      <c r="F462" s="2"/>
      <c r="G462" s="1"/>
    </row>
    <row r="463" spans="1:7" ht="14.1" customHeight="1" x14ac:dyDescent="0.3">
      <c r="A463" s="45"/>
      <c r="B463" s="18"/>
      <c r="C463" s="10" t="s">
        <v>555</v>
      </c>
      <c r="D463" s="12"/>
      <c r="E463" s="6"/>
      <c r="F463" s="2"/>
      <c r="G463" s="1"/>
    </row>
    <row r="464" spans="1:7" ht="14.1" customHeight="1" x14ac:dyDescent="0.3">
      <c r="A464" s="45" t="s">
        <v>1130</v>
      </c>
      <c r="B464" s="18" t="s">
        <v>555</v>
      </c>
      <c r="C464" s="10" t="s">
        <v>5214</v>
      </c>
      <c r="D464" s="12" t="s">
        <v>959</v>
      </c>
      <c r="E464" s="6">
        <v>15</v>
      </c>
      <c r="F464" s="2">
        <v>482.46300000000002</v>
      </c>
      <c r="G464" s="1">
        <f t="shared" ref="G464:G492" si="26">F464*3</f>
        <v>1447.3890000000001</v>
      </c>
    </row>
    <row r="465" spans="1:7" ht="14.1" customHeight="1" x14ac:dyDescent="0.3">
      <c r="A465" s="45" t="s">
        <v>1130</v>
      </c>
      <c r="B465" s="18" t="s">
        <v>555</v>
      </c>
      <c r="C465" s="10" t="s">
        <v>758</v>
      </c>
      <c r="D465" s="12" t="s">
        <v>163</v>
      </c>
      <c r="E465" s="6">
        <v>15</v>
      </c>
      <c r="F465" s="2">
        <v>361.12500000000006</v>
      </c>
      <c r="G465" s="1">
        <f t="shared" si="26"/>
        <v>1083.3750000000002</v>
      </c>
    </row>
    <row r="466" spans="1:7" ht="14.1" customHeight="1" x14ac:dyDescent="0.3">
      <c r="A466" s="45" t="s">
        <v>1130</v>
      </c>
      <c r="B466" s="18" t="s">
        <v>555</v>
      </c>
      <c r="C466" s="10" t="s">
        <v>933</v>
      </c>
      <c r="D466" s="12" t="s">
        <v>1131</v>
      </c>
      <c r="E466" s="6">
        <v>15</v>
      </c>
      <c r="F466" s="2">
        <v>482.46300000000002</v>
      </c>
      <c r="G466" s="1">
        <f t="shared" si="26"/>
        <v>1447.3890000000001</v>
      </c>
    </row>
    <row r="467" spans="1:7" ht="14.1" customHeight="1" x14ac:dyDescent="0.3">
      <c r="A467" s="45" t="s">
        <v>1130</v>
      </c>
      <c r="B467" s="18" t="s">
        <v>555</v>
      </c>
      <c r="C467" s="10" t="s">
        <v>933</v>
      </c>
      <c r="D467" s="12"/>
      <c r="E467" s="6">
        <v>15</v>
      </c>
      <c r="F467" s="2">
        <v>482.46300000000002</v>
      </c>
      <c r="G467" s="1">
        <f t="shared" si="26"/>
        <v>1447.3890000000001</v>
      </c>
    </row>
    <row r="468" spans="1:7" ht="14.1" customHeight="1" x14ac:dyDescent="0.3">
      <c r="A468" s="45"/>
      <c r="B468" s="18"/>
      <c r="C468" s="10" t="s">
        <v>555</v>
      </c>
      <c r="D468" s="14"/>
      <c r="E468" s="6"/>
      <c r="F468" s="2"/>
      <c r="G468" s="1"/>
    </row>
    <row r="469" spans="1:7" ht="14.1" customHeight="1" x14ac:dyDescent="0.3">
      <c r="A469" s="45" t="s">
        <v>1130</v>
      </c>
      <c r="B469" s="18" t="s">
        <v>555</v>
      </c>
      <c r="C469" s="10" t="s">
        <v>5220</v>
      </c>
      <c r="D469" s="12" t="s">
        <v>1098</v>
      </c>
      <c r="E469" s="6">
        <v>15</v>
      </c>
      <c r="F469" s="2">
        <v>482.46300000000002</v>
      </c>
      <c r="G469" s="1">
        <f t="shared" si="26"/>
        <v>1447.3890000000001</v>
      </c>
    </row>
    <row r="470" spans="1:7" ht="14.1" customHeight="1" x14ac:dyDescent="0.3">
      <c r="A470" s="45" t="s">
        <v>1130</v>
      </c>
      <c r="B470" s="18" t="s">
        <v>555</v>
      </c>
      <c r="C470" s="10" t="s">
        <v>933</v>
      </c>
      <c r="D470" s="12" t="s">
        <v>1132</v>
      </c>
      <c r="E470" s="6">
        <v>15</v>
      </c>
      <c r="F470" s="2">
        <v>482.46300000000002</v>
      </c>
      <c r="G470" s="1">
        <f t="shared" si="26"/>
        <v>1447.3890000000001</v>
      </c>
    </row>
    <row r="471" spans="1:7" ht="14.1" customHeight="1" x14ac:dyDescent="0.3">
      <c r="A471" s="45" t="s">
        <v>1130</v>
      </c>
      <c r="B471" s="18" t="s">
        <v>555</v>
      </c>
      <c r="C471" s="10" t="s">
        <v>933</v>
      </c>
      <c r="D471" s="12" t="s">
        <v>1133</v>
      </c>
      <c r="E471" s="6">
        <v>15</v>
      </c>
      <c r="F471" s="2">
        <v>482.46300000000002</v>
      </c>
      <c r="G471" s="1">
        <f t="shared" si="26"/>
        <v>1447.3890000000001</v>
      </c>
    </row>
    <row r="472" spans="1:7" ht="14.1" customHeight="1" x14ac:dyDescent="0.3">
      <c r="A472" s="45" t="s">
        <v>1130</v>
      </c>
      <c r="B472" s="18" t="s">
        <v>555</v>
      </c>
      <c r="C472" s="10" t="s">
        <v>933</v>
      </c>
      <c r="D472" s="12"/>
      <c r="E472" s="6">
        <v>15</v>
      </c>
      <c r="F472" s="2">
        <v>482.46300000000002</v>
      </c>
      <c r="G472" s="1">
        <f t="shared" si="26"/>
        <v>1447.3890000000001</v>
      </c>
    </row>
    <row r="473" spans="1:7" ht="14.1" customHeight="1" x14ac:dyDescent="0.3">
      <c r="A473" s="45"/>
      <c r="B473" s="18"/>
      <c r="C473" s="10" t="s">
        <v>851</v>
      </c>
      <c r="D473" s="14"/>
      <c r="E473" s="6"/>
      <c r="F473" s="2"/>
      <c r="G473" s="1"/>
    </row>
    <row r="474" spans="1:7" ht="14.1" customHeight="1" x14ac:dyDescent="0.3">
      <c r="A474" s="45" t="s">
        <v>1130</v>
      </c>
      <c r="B474" s="18" t="s">
        <v>851</v>
      </c>
      <c r="C474" s="10" t="s">
        <v>5295</v>
      </c>
      <c r="D474" s="12" t="s">
        <v>1113</v>
      </c>
      <c r="E474" s="6">
        <v>15</v>
      </c>
      <c r="F474" s="2">
        <v>536.06999999999994</v>
      </c>
      <c r="G474" s="1">
        <f t="shared" si="26"/>
        <v>1608.2099999999998</v>
      </c>
    </row>
    <row r="475" spans="1:7" ht="14.1" customHeight="1" x14ac:dyDescent="0.3">
      <c r="A475" s="45" t="s">
        <v>1130</v>
      </c>
      <c r="B475" s="18" t="s">
        <v>851</v>
      </c>
      <c r="C475" s="10" t="s">
        <v>953</v>
      </c>
      <c r="D475" s="12" t="s">
        <v>1134</v>
      </c>
      <c r="E475" s="6">
        <v>15</v>
      </c>
      <c r="F475" s="2">
        <v>536.06999999999994</v>
      </c>
      <c r="G475" s="1">
        <f t="shared" si="26"/>
        <v>1608.2099999999998</v>
      </c>
    </row>
    <row r="476" spans="1:7" ht="14.1" customHeight="1" x14ac:dyDescent="0.3">
      <c r="A476" s="45" t="s">
        <v>1130</v>
      </c>
      <c r="B476" s="18" t="s">
        <v>851</v>
      </c>
      <c r="C476" s="10" t="s">
        <v>953</v>
      </c>
      <c r="D476" s="12"/>
      <c r="E476" s="6">
        <v>15</v>
      </c>
      <c r="F476" s="2">
        <v>536.06999999999994</v>
      </c>
      <c r="G476" s="1">
        <f t="shared" si="26"/>
        <v>1608.2099999999998</v>
      </c>
    </row>
    <row r="477" spans="1:7" ht="14.1" customHeight="1" x14ac:dyDescent="0.3">
      <c r="A477" s="45" t="s">
        <v>1130</v>
      </c>
      <c r="B477" s="18" t="s">
        <v>851</v>
      </c>
      <c r="C477" s="10" t="s">
        <v>953</v>
      </c>
      <c r="D477" s="12"/>
      <c r="E477" s="6">
        <v>15</v>
      </c>
      <c r="F477" s="2">
        <v>536.06999999999994</v>
      </c>
      <c r="G477" s="1">
        <f t="shared" si="26"/>
        <v>1608.2099999999998</v>
      </c>
    </row>
    <row r="478" spans="1:7" ht="14.1" customHeight="1" x14ac:dyDescent="0.3">
      <c r="A478" s="45"/>
      <c r="B478" s="18"/>
      <c r="C478" s="10" t="s">
        <v>925</v>
      </c>
      <c r="D478" s="3" t="s">
        <v>1135</v>
      </c>
      <c r="E478" s="6"/>
      <c r="F478" s="2"/>
      <c r="G478" s="1"/>
    </row>
    <row r="479" spans="1:7" ht="14.1" customHeight="1" x14ac:dyDescent="0.3">
      <c r="A479" s="45" t="s">
        <v>1130</v>
      </c>
      <c r="B479" s="18" t="s">
        <v>851</v>
      </c>
      <c r="C479" s="10" t="s">
        <v>5294</v>
      </c>
      <c r="D479" s="12" t="s">
        <v>1136</v>
      </c>
      <c r="E479" s="6">
        <v>15</v>
      </c>
      <c r="F479" s="2">
        <v>536.06999999999994</v>
      </c>
      <c r="G479" s="1">
        <f t="shared" si="26"/>
        <v>1608.2099999999998</v>
      </c>
    </row>
    <row r="480" spans="1:7" ht="14.1" customHeight="1" x14ac:dyDescent="0.3">
      <c r="A480" s="45" t="s">
        <v>1130</v>
      </c>
      <c r="B480" s="18" t="s">
        <v>851</v>
      </c>
      <c r="C480" s="10" t="s">
        <v>953</v>
      </c>
      <c r="D480" s="12" t="s">
        <v>1116</v>
      </c>
      <c r="E480" s="6">
        <v>15</v>
      </c>
      <c r="F480" s="2">
        <v>536.06999999999994</v>
      </c>
      <c r="G480" s="1">
        <f t="shared" si="26"/>
        <v>1608.2099999999998</v>
      </c>
    </row>
    <row r="481" spans="1:7" ht="14.1" customHeight="1" x14ac:dyDescent="0.3">
      <c r="A481" s="45" t="s">
        <v>1130</v>
      </c>
      <c r="B481" s="18" t="s">
        <v>851</v>
      </c>
      <c r="C481" s="10" t="s">
        <v>953</v>
      </c>
      <c r="D481" s="12"/>
      <c r="E481" s="6">
        <v>15</v>
      </c>
      <c r="F481" s="2">
        <v>536.06999999999994</v>
      </c>
      <c r="G481" s="1">
        <f t="shared" si="26"/>
        <v>1608.2099999999998</v>
      </c>
    </row>
    <row r="482" spans="1:7" ht="14.1" customHeight="1" x14ac:dyDescent="0.3">
      <c r="A482" s="45" t="s">
        <v>1130</v>
      </c>
      <c r="B482" s="18" t="s">
        <v>851</v>
      </c>
      <c r="C482" s="10" t="s">
        <v>953</v>
      </c>
      <c r="D482" s="12"/>
      <c r="E482" s="6">
        <v>15</v>
      </c>
      <c r="F482" s="2">
        <v>536.06999999999994</v>
      </c>
      <c r="G482" s="1">
        <f t="shared" si="26"/>
        <v>1608.2099999999998</v>
      </c>
    </row>
    <row r="483" spans="1:7" ht="14.1" customHeight="1" x14ac:dyDescent="0.3">
      <c r="A483" s="45"/>
      <c r="B483" s="18"/>
      <c r="C483" s="10" t="s">
        <v>925</v>
      </c>
      <c r="D483" s="3" t="s">
        <v>1137</v>
      </c>
      <c r="E483" s="6"/>
      <c r="F483" s="2"/>
      <c r="G483" s="1"/>
    </row>
    <row r="484" spans="1:7" ht="14.1" customHeight="1" x14ac:dyDescent="0.3">
      <c r="A484" s="45" t="s">
        <v>1130</v>
      </c>
      <c r="B484" s="18" t="s">
        <v>852</v>
      </c>
      <c r="C484" s="10" t="s">
        <v>5298</v>
      </c>
      <c r="D484" s="12" t="s">
        <v>274</v>
      </c>
      <c r="E484" s="6">
        <v>15</v>
      </c>
      <c r="F484" s="2">
        <v>657.64874999999995</v>
      </c>
      <c r="G484" s="1">
        <f t="shared" si="26"/>
        <v>1972.94625</v>
      </c>
    </row>
    <row r="485" spans="1:7" ht="14.1" customHeight="1" x14ac:dyDescent="0.3">
      <c r="A485" s="45" t="s">
        <v>1130</v>
      </c>
      <c r="B485" s="18" t="s">
        <v>852</v>
      </c>
      <c r="C485" s="10" t="s">
        <v>5299</v>
      </c>
      <c r="D485" s="12" t="s">
        <v>276</v>
      </c>
      <c r="E485" s="6">
        <v>15</v>
      </c>
      <c r="F485" s="2">
        <v>657.64874999999995</v>
      </c>
      <c r="G485" s="1">
        <f t="shared" si="26"/>
        <v>1972.94625</v>
      </c>
    </row>
    <row r="486" spans="1:7" ht="14.1" customHeight="1" x14ac:dyDescent="0.3">
      <c r="A486" s="45" t="s">
        <v>1130</v>
      </c>
      <c r="B486" s="18" t="s">
        <v>852</v>
      </c>
      <c r="C486" s="10" t="s">
        <v>969</v>
      </c>
      <c r="D486" s="12"/>
      <c r="E486" s="6">
        <v>15</v>
      </c>
      <c r="F486" s="2">
        <v>657.64874999999995</v>
      </c>
      <c r="G486" s="1">
        <f t="shared" si="26"/>
        <v>1972.94625</v>
      </c>
    </row>
    <row r="487" spans="1:7" ht="14.1" customHeight="1" x14ac:dyDescent="0.3">
      <c r="A487" s="45" t="s">
        <v>1130</v>
      </c>
      <c r="B487" s="18" t="s">
        <v>852</v>
      </c>
      <c r="C487" s="10" t="s">
        <v>969</v>
      </c>
      <c r="D487" s="12" t="s">
        <v>1138</v>
      </c>
      <c r="E487" s="6">
        <v>15</v>
      </c>
      <c r="F487" s="2">
        <v>657.64874999999995</v>
      </c>
      <c r="G487" s="1">
        <f t="shared" si="26"/>
        <v>1972.94625</v>
      </c>
    </row>
    <row r="488" spans="1:7" ht="14.1" customHeight="1" x14ac:dyDescent="0.3">
      <c r="A488" s="45"/>
      <c r="B488" s="18"/>
      <c r="C488" s="10" t="s">
        <v>852</v>
      </c>
      <c r="D488" s="14"/>
      <c r="E488" s="6"/>
      <c r="F488" s="2"/>
      <c r="G488" s="1"/>
    </row>
    <row r="489" spans="1:7" ht="14.1" customHeight="1" x14ac:dyDescent="0.3">
      <c r="A489" s="45" t="s">
        <v>1130</v>
      </c>
      <c r="B489" s="18" t="s">
        <v>852</v>
      </c>
      <c r="C489" s="10" t="s">
        <v>969</v>
      </c>
      <c r="D489" s="12" t="s">
        <v>1139</v>
      </c>
      <c r="E489" s="6">
        <v>15</v>
      </c>
      <c r="F489" s="2">
        <v>657.64874999999995</v>
      </c>
      <c r="G489" s="1">
        <f t="shared" si="26"/>
        <v>1972.94625</v>
      </c>
    </row>
    <row r="490" spans="1:7" ht="14.1" customHeight="1" x14ac:dyDescent="0.3">
      <c r="A490" s="45" t="s">
        <v>1130</v>
      </c>
      <c r="B490" s="18" t="s">
        <v>852</v>
      </c>
      <c r="C490" s="10" t="s">
        <v>969</v>
      </c>
      <c r="D490" s="12"/>
      <c r="E490" s="6">
        <v>15</v>
      </c>
      <c r="F490" s="2">
        <v>657.64874999999995</v>
      </c>
      <c r="G490" s="1">
        <f t="shared" si="26"/>
        <v>1972.94625</v>
      </c>
    </row>
    <row r="491" spans="1:7" ht="14.1" customHeight="1" x14ac:dyDescent="0.3">
      <c r="A491" s="45" t="s">
        <v>1130</v>
      </c>
      <c r="B491" s="18" t="s">
        <v>852</v>
      </c>
      <c r="C491" s="10" t="s">
        <v>969</v>
      </c>
      <c r="D491" s="12"/>
      <c r="E491" s="6">
        <v>15</v>
      </c>
      <c r="F491" s="2">
        <v>657.64874999999995</v>
      </c>
      <c r="G491" s="1">
        <f t="shared" si="26"/>
        <v>1972.94625</v>
      </c>
    </row>
    <row r="492" spans="1:7" ht="14.1" customHeight="1" x14ac:dyDescent="0.3">
      <c r="A492" s="45" t="s">
        <v>1130</v>
      </c>
      <c r="B492" s="18" t="s">
        <v>852</v>
      </c>
      <c r="C492" s="10" t="s">
        <v>969</v>
      </c>
      <c r="D492" s="12"/>
      <c r="E492" s="6">
        <v>15</v>
      </c>
      <c r="F492" s="2">
        <v>657.64874999999995</v>
      </c>
      <c r="G492" s="1">
        <f t="shared" si="26"/>
        <v>1972.94625</v>
      </c>
    </row>
    <row r="493" spans="1:7" ht="14.1" customHeight="1" x14ac:dyDescent="0.3">
      <c r="A493" s="45"/>
      <c r="B493" s="18"/>
      <c r="C493" s="10" t="s">
        <v>940</v>
      </c>
      <c r="D493" s="14"/>
      <c r="E493" s="8">
        <v>360</v>
      </c>
      <c r="F493" s="2"/>
      <c r="G493" s="1"/>
    </row>
    <row r="494" spans="1:7" ht="14.1" customHeight="1" x14ac:dyDescent="0.3">
      <c r="A494" s="45"/>
      <c r="B494" s="18"/>
      <c r="C494" s="10" t="s">
        <v>555</v>
      </c>
      <c r="D494" s="12"/>
      <c r="E494" s="14"/>
      <c r="F494" s="2"/>
      <c r="G494" s="1"/>
    </row>
    <row r="495" spans="1:7" ht="14.1" customHeight="1" x14ac:dyDescent="0.3">
      <c r="A495" s="44" t="s">
        <v>1140</v>
      </c>
      <c r="B495" s="18" t="s">
        <v>555</v>
      </c>
      <c r="C495" s="10" t="s">
        <v>5214</v>
      </c>
      <c r="D495" s="12" t="s">
        <v>256</v>
      </c>
      <c r="E495" s="14">
        <v>15</v>
      </c>
      <c r="F495" s="2">
        <v>482.46300000000002</v>
      </c>
      <c r="G495" s="1">
        <f t="shared" ref="G495:G508" si="27">F495*3</f>
        <v>1447.3890000000001</v>
      </c>
    </row>
    <row r="496" spans="1:7" ht="14.1" customHeight="1" x14ac:dyDescent="0.3">
      <c r="A496" s="44" t="s">
        <v>1140</v>
      </c>
      <c r="B496" s="18" t="s">
        <v>555</v>
      </c>
      <c r="C496" s="10" t="s">
        <v>5209</v>
      </c>
      <c r="D496" s="12" t="s">
        <v>255</v>
      </c>
      <c r="E496" s="14">
        <v>15</v>
      </c>
      <c r="F496" s="2">
        <v>482.46300000000002</v>
      </c>
      <c r="G496" s="1">
        <f t="shared" si="27"/>
        <v>1447.3890000000001</v>
      </c>
    </row>
    <row r="497" spans="1:7" ht="14.1" customHeight="1" x14ac:dyDescent="0.3">
      <c r="A497" s="44" t="s">
        <v>1140</v>
      </c>
      <c r="B497" s="18" t="s">
        <v>555</v>
      </c>
      <c r="C497" s="10" t="s">
        <v>5210</v>
      </c>
      <c r="D497" s="12" t="s">
        <v>932</v>
      </c>
      <c r="E497" s="14">
        <v>15</v>
      </c>
      <c r="F497" s="2">
        <v>482.46300000000002</v>
      </c>
      <c r="G497" s="1">
        <f t="shared" si="27"/>
        <v>1447.3890000000001</v>
      </c>
    </row>
    <row r="498" spans="1:7" ht="14.1" customHeight="1" x14ac:dyDescent="0.3">
      <c r="A498" s="44" t="s">
        <v>1140</v>
      </c>
      <c r="B498" s="18" t="s">
        <v>555</v>
      </c>
      <c r="C498" s="10" t="s">
        <v>758</v>
      </c>
      <c r="D498" s="12" t="s">
        <v>664</v>
      </c>
      <c r="E498" s="14">
        <v>15</v>
      </c>
      <c r="F498" s="2">
        <v>361.12500000000006</v>
      </c>
      <c r="G498" s="1">
        <f t="shared" si="27"/>
        <v>1083.3750000000002</v>
      </c>
    </row>
    <row r="499" spans="1:7" ht="14.1" customHeight="1" x14ac:dyDescent="0.3">
      <c r="A499" s="44"/>
      <c r="B499" s="18"/>
      <c r="C499" s="10" t="s">
        <v>555</v>
      </c>
      <c r="D499" s="12"/>
      <c r="E499" s="14"/>
      <c r="F499" s="2"/>
      <c r="G499" s="1"/>
    </row>
    <row r="500" spans="1:7" ht="14.1" customHeight="1" x14ac:dyDescent="0.3">
      <c r="A500" s="44" t="s">
        <v>1140</v>
      </c>
      <c r="B500" s="18" t="s">
        <v>555</v>
      </c>
      <c r="C500" s="10" t="s">
        <v>5270</v>
      </c>
      <c r="D500" s="12" t="s">
        <v>1105</v>
      </c>
      <c r="E500" s="14">
        <v>15</v>
      </c>
      <c r="F500" s="2">
        <v>482.46300000000002</v>
      </c>
      <c r="G500" s="1">
        <f t="shared" si="27"/>
        <v>1447.3890000000001</v>
      </c>
    </row>
    <row r="501" spans="1:7" ht="14.1" customHeight="1" x14ac:dyDescent="0.3">
      <c r="A501" s="44" t="s">
        <v>1140</v>
      </c>
      <c r="B501" s="18" t="s">
        <v>555</v>
      </c>
      <c r="C501" s="10" t="s">
        <v>1042</v>
      </c>
      <c r="D501" s="12" t="s">
        <v>1043</v>
      </c>
      <c r="E501" s="14">
        <v>15</v>
      </c>
      <c r="F501" s="2">
        <v>482.46300000000002</v>
      </c>
      <c r="G501" s="1">
        <f t="shared" si="27"/>
        <v>1447.3890000000001</v>
      </c>
    </row>
    <row r="502" spans="1:7" ht="14.1" customHeight="1" x14ac:dyDescent="0.3">
      <c r="A502" s="44" t="s">
        <v>1140</v>
      </c>
      <c r="B502" s="18" t="s">
        <v>555</v>
      </c>
      <c r="C502" s="10" t="s">
        <v>933</v>
      </c>
      <c r="D502" s="12" t="s">
        <v>1133</v>
      </c>
      <c r="E502" s="14">
        <v>15</v>
      </c>
      <c r="F502" s="2">
        <v>482.46300000000002</v>
      </c>
      <c r="G502" s="1">
        <f t="shared" si="27"/>
        <v>1447.3890000000001</v>
      </c>
    </row>
    <row r="503" spans="1:7" ht="14.1" customHeight="1" x14ac:dyDescent="0.3">
      <c r="A503" s="44" t="s">
        <v>1140</v>
      </c>
      <c r="B503" s="18" t="s">
        <v>555</v>
      </c>
      <c r="C503" s="10" t="s">
        <v>933</v>
      </c>
      <c r="D503" s="12"/>
      <c r="E503" s="14">
        <v>15</v>
      </c>
      <c r="F503" s="2">
        <v>482.46300000000002</v>
      </c>
      <c r="G503" s="1">
        <f t="shared" si="27"/>
        <v>1447.3890000000001</v>
      </c>
    </row>
    <row r="504" spans="1:7" ht="14.1" customHeight="1" x14ac:dyDescent="0.3">
      <c r="A504" s="44"/>
      <c r="B504" s="18"/>
      <c r="C504" s="10" t="s">
        <v>851</v>
      </c>
      <c r="D504" s="12"/>
      <c r="E504" s="14"/>
      <c r="F504" s="2"/>
      <c r="G504" s="1"/>
    </row>
    <row r="505" spans="1:7" ht="14.1" customHeight="1" x14ac:dyDescent="0.3">
      <c r="A505" s="44" t="s">
        <v>1140</v>
      </c>
      <c r="B505" s="18" t="s">
        <v>851</v>
      </c>
      <c r="C505" s="10" t="s">
        <v>5304</v>
      </c>
      <c r="D505" s="12" t="s">
        <v>1141</v>
      </c>
      <c r="E505" s="14">
        <v>15</v>
      </c>
      <c r="F505" s="2">
        <v>536.06999999999994</v>
      </c>
      <c r="G505" s="1">
        <f t="shared" si="27"/>
        <v>1608.2099999999998</v>
      </c>
    </row>
    <row r="506" spans="1:7" ht="14.1" customHeight="1" x14ac:dyDescent="0.3">
      <c r="A506" s="44" t="s">
        <v>1140</v>
      </c>
      <c r="B506" s="18" t="s">
        <v>851</v>
      </c>
      <c r="C506" s="10" t="s">
        <v>5217</v>
      </c>
      <c r="D506" s="12" t="s">
        <v>1142</v>
      </c>
      <c r="E506" s="14">
        <v>15</v>
      </c>
      <c r="F506" s="2">
        <v>536.06999999999994</v>
      </c>
      <c r="G506" s="1">
        <f t="shared" si="27"/>
        <v>1608.2099999999998</v>
      </c>
    </row>
    <row r="507" spans="1:7" ht="14.1" customHeight="1" x14ac:dyDescent="0.3">
      <c r="A507" s="44" t="s">
        <v>1140</v>
      </c>
      <c r="B507" s="18" t="s">
        <v>851</v>
      </c>
      <c r="C507" s="10" t="s">
        <v>5223</v>
      </c>
      <c r="D507" s="12" t="s">
        <v>963</v>
      </c>
      <c r="E507" s="14">
        <v>15</v>
      </c>
      <c r="F507" s="2">
        <v>536.06999999999994</v>
      </c>
      <c r="G507" s="1">
        <f t="shared" si="27"/>
        <v>1608.2099999999998</v>
      </c>
    </row>
    <row r="508" spans="1:7" ht="14.1" customHeight="1" x14ac:dyDescent="0.3">
      <c r="A508" s="44" t="s">
        <v>1140</v>
      </c>
      <c r="B508" s="18" t="s">
        <v>851</v>
      </c>
      <c r="C508" s="10" t="s">
        <v>953</v>
      </c>
      <c r="D508" s="12" t="s">
        <v>1143</v>
      </c>
      <c r="E508" s="14">
        <v>15</v>
      </c>
      <c r="F508" s="2">
        <v>536.06999999999994</v>
      </c>
      <c r="G508" s="1">
        <f t="shared" si="27"/>
        <v>1608.2099999999998</v>
      </c>
    </row>
    <row r="509" spans="1:7" ht="14.1" customHeight="1" x14ac:dyDescent="0.3">
      <c r="A509" s="44" t="s">
        <v>1140</v>
      </c>
      <c r="B509" s="18"/>
      <c r="C509" s="10" t="s">
        <v>851</v>
      </c>
      <c r="D509" s="12"/>
      <c r="E509" s="14"/>
      <c r="F509" s="2"/>
      <c r="G509" s="1"/>
    </row>
    <row r="510" spans="1:7" ht="14.1" customHeight="1" x14ac:dyDescent="0.3">
      <c r="A510" s="44" t="s">
        <v>1140</v>
      </c>
      <c r="B510" s="18" t="s">
        <v>851</v>
      </c>
      <c r="C510" s="10" t="s">
        <v>5275</v>
      </c>
      <c r="D510" s="12" t="s">
        <v>1058</v>
      </c>
      <c r="E510" s="14">
        <v>15</v>
      </c>
      <c r="F510" s="2">
        <v>536.06999999999994</v>
      </c>
      <c r="G510" s="1">
        <f t="shared" ref="G510:G513" si="28">F510*3</f>
        <v>1608.2099999999998</v>
      </c>
    </row>
    <row r="511" spans="1:7" ht="14.1" customHeight="1" x14ac:dyDescent="0.3">
      <c r="A511" s="44" t="s">
        <v>1140</v>
      </c>
      <c r="B511" s="18" t="s">
        <v>851</v>
      </c>
      <c r="C511" s="10" t="s">
        <v>953</v>
      </c>
      <c r="D511" s="12" t="s">
        <v>1116</v>
      </c>
      <c r="E511" s="14">
        <v>15</v>
      </c>
      <c r="F511" s="2">
        <v>536.06999999999994</v>
      </c>
      <c r="G511" s="1">
        <f t="shared" si="28"/>
        <v>1608.2099999999998</v>
      </c>
    </row>
    <row r="512" spans="1:7" ht="14.1" customHeight="1" x14ac:dyDescent="0.3">
      <c r="A512" s="44" t="s">
        <v>1140</v>
      </c>
      <c r="B512" s="18" t="s">
        <v>851</v>
      </c>
      <c r="C512" s="10" t="s">
        <v>953</v>
      </c>
      <c r="D512" s="12"/>
      <c r="E512" s="14">
        <v>15</v>
      </c>
      <c r="F512" s="2">
        <v>536.06999999999994</v>
      </c>
      <c r="G512" s="1">
        <f t="shared" si="28"/>
        <v>1608.2099999999998</v>
      </c>
    </row>
    <row r="513" spans="1:7" ht="14.1" customHeight="1" x14ac:dyDescent="0.3">
      <c r="A513" s="44" t="s">
        <v>1140</v>
      </c>
      <c r="B513" s="18" t="s">
        <v>851</v>
      </c>
      <c r="C513" s="10" t="s">
        <v>953</v>
      </c>
      <c r="D513" s="12"/>
      <c r="E513" s="14">
        <v>15</v>
      </c>
      <c r="F513" s="2">
        <v>536.06999999999994</v>
      </c>
      <c r="G513" s="1">
        <f t="shared" si="28"/>
        <v>1608.2099999999998</v>
      </c>
    </row>
    <row r="514" spans="1:7" ht="14.1" customHeight="1" x14ac:dyDescent="0.3">
      <c r="A514" s="44"/>
      <c r="B514" s="18"/>
      <c r="C514" s="10" t="s">
        <v>1100</v>
      </c>
      <c r="D514" s="12"/>
      <c r="E514" s="24">
        <v>240</v>
      </c>
      <c r="F514" s="2"/>
      <c r="G514" s="1"/>
    </row>
    <row r="515" spans="1:7" ht="14.1" customHeight="1" x14ac:dyDescent="0.3">
      <c r="A515" s="45"/>
      <c r="B515" s="18"/>
      <c r="C515" s="10" t="s">
        <v>555</v>
      </c>
      <c r="D515" s="12"/>
      <c r="E515" s="14"/>
      <c r="F515" s="2"/>
      <c r="G515" s="1"/>
    </row>
    <row r="516" spans="1:7" ht="14.1" customHeight="1" x14ac:dyDescent="0.3">
      <c r="A516" s="11" t="s">
        <v>1144</v>
      </c>
      <c r="B516" s="18" t="s">
        <v>1145</v>
      </c>
      <c r="C516" s="10" t="s">
        <v>5209</v>
      </c>
      <c r="D516" s="12" t="s">
        <v>255</v>
      </c>
      <c r="E516" s="14">
        <v>15</v>
      </c>
      <c r="F516" s="2">
        <v>482.46300000000002</v>
      </c>
      <c r="G516" s="1">
        <f t="shared" ref="G516:G544" si="29">F516*3</f>
        <v>1447.3890000000001</v>
      </c>
    </row>
    <row r="517" spans="1:7" ht="14.1" customHeight="1" x14ac:dyDescent="0.3">
      <c r="A517" s="11" t="s">
        <v>1144</v>
      </c>
      <c r="B517" s="18" t="s">
        <v>555</v>
      </c>
      <c r="C517" s="10" t="s">
        <v>758</v>
      </c>
      <c r="D517" s="12" t="s">
        <v>664</v>
      </c>
      <c r="E517" s="14">
        <v>15</v>
      </c>
      <c r="F517" s="2">
        <v>361.12500000000006</v>
      </c>
      <c r="G517" s="1">
        <f t="shared" si="29"/>
        <v>1083.3750000000002</v>
      </c>
    </row>
    <row r="518" spans="1:7" ht="14.1" customHeight="1" x14ac:dyDescent="0.3">
      <c r="A518" s="11" t="s">
        <v>1144</v>
      </c>
      <c r="B518" s="18" t="s">
        <v>555</v>
      </c>
      <c r="C518" s="10" t="s">
        <v>5214</v>
      </c>
      <c r="D518" s="12" t="s">
        <v>959</v>
      </c>
      <c r="E518" s="14">
        <v>15</v>
      </c>
      <c r="F518" s="2">
        <v>482.46300000000002</v>
      </c>
      <c r="G518" s="1">
        <f t="shared" si="29"/>
        <v>1447.3890000000001</v>
      </c>
    </row>
    <row r="519" spans="1:7" ht="14.1" customHeight="1" x14ac:dyDescent="0.3">
      <c r="A519" s="11" t="s">
        <v>1144</v>
      </c>
      <c r="B519" s="18" t="s">
        <v>555</v>
      </c>
      <c r="C519" s="10" t="s">
        <v>5210</v>
      </c>
      <c r="D519" s="12" t="s">
        <v>932</v>
      </c>
      <c r="E519" s="14">
        <v>15</v>
      </c>
      <c r="F519" s="2">
        <v>482.46300000000002</v>
      </c>
      <c r="G519" s="1">
        <f t="shared" si="29"/>
        <v>1447.3890000000001</v>
      </c>
    </row>
    <row r="520" spans="1:7" ht="14.1" customHeight="1" x14ac:dyDescent="0.3">
      <c r="A520" s="11" t="s">
        <v>1144</v>
      </c>
      <c r="B520" s="18"/>
      <c r="C520" s="10" t="s">
        <v>555</v>
      </c>
      <c r="D520" s="12"/>
      <c r="E520" s="14"/>
      <c r="F520" s="2"/>
      <c r="G520" s="1"/>
    </row>
    <row r="521" spans="1:7" ht="14.1" customHeight="1" x14ac:dyDescent="0.3">
      <c r="A521" s="11" t="s">
        <v>1144</v>
      </c>
      <c r="B521" s="18" t="s">
        <v>555</v>
      </c>
      <c r="C521" s="10" t="s">
        <v>5270</v>
      </c>
      <c r="D521" s="12" t="s">
        <v>1105</v>
      </c>
      <c r="E521" s="14">
        <v>15</v>
      </c>
      <c r="F521" s="2">
        <v>482.46300000000002</v>
      </c>
      <c r="G521" s="1">
        <f t="shared" si="29"/>
        <v>1447.3890000000001</v>
      </c>
    </row>
    <row r="522" spans="1:7" ht="14.1" customHeight="1" x14ac:dyDescent="0.3">
      <c r="A522" s="11" t="s">
        <v>1144</v>
      </c>
      <c r="B522" s="18" t="s">
        <v>555</v>
      </c>
      <c r="C522" s="10" t="s">
        <v>5212</v>
      </c>
      <c r="D522" s="12" t="s">
        <v>935</v>
      </c>
      <c r="E522" s="14">
        <v>15</v>
      </c>
      <c r="F522" s="2">
        <v>482.46300000000002</v>
      </c>
      <c r="G522" s="1">
        <f t="shared" si="29"/>
        <v>1447.3890000000001</v>
      </c>
    </row>
    <row r="523" spans="1:7" ht="14.1" customHeight="1" x14ac:dyDescent="0.3">
      <c r="A523" s="11" t="s">
        <v>1144</v>
      </c>
      <c r="B523" s="18" t="s">
        <v>555</v>
      </c>
      <c r="C523" s="10" t="s">
        <v>1042</v>
      </c>
      <c r="D523" s="12" t="s">
        <v>1043</v>
      </c>
      <c r="E523" s="14">
        <v>15</v>
      </c>
      <c r="F523" s="2">
        <v>482.46300000000002</v>
      </c>
      <c r="G523" s="1">
        <f t="shared" si="29"/>
        <v>1447.3890000000001</v>
      </c>
    </row>
    <row r="524" spans="1:7" ht="14.1" customHeight="1" x14ac:dyDescent="0.3">
      <c r="A524" s="11" t="s">
        <v>1144</v>
      </c>
      <c r="B524" s="18" t="s">
        <v>555</v>
      </c>
      <c r="C524" s="10" t="s">
        <v>933</v>
      </c>
      <c r="D524" s="12" t="s">
        <v>1146</v>
      </c>
      <c r="E524" s="14">
        <v>15</v>
      </c>
      <c r="F524" s="2">
        <v>482.46300000000002</v>
      </c>
      <c r="G524" s="1">
        <f t="shared" si="29"/>
        <v>1447.3890000000001</v>
      </c>
    </row>
    <row r="525" spans="1:7" ht="14.1" customHeight="1" x14ac:dyDescent="0.3">
      <c r="A525" s="11"/>
      <c r="B525" s="18"/>
      <c r="C525" s="10" t="s">
        <v>851</v>
      </c>
      <c r="D525" s="12"/>
      <c r="E525" s="14"/>
      <c r="F525" s="2"/>
      <c r="G525" s="1"/>
    </row>
    <row r="526" spans="1:7" ht="14.1" customHeight="1" x14ac:dyDescent="0.3">
      <c r="A526" s="11" t="s">
        <v>1144</v>
      </c>
      <c r="B526" s="18" t="s">
        <v>851</v>
      </c>
      <c r="C526" s="10" t="s">
        <v>5223</v>
      </c>
      <c r="D526" s="12" t="s">
        <v>963</v>
      </c>
      <c r="E526" s="14">
        <v>15</v>
      </c>
      <c r="F526" s="2">
        <v>536.06999999999994</v>
      </c>
      <c r="G526" s="1">
        <f t="shared" si="29"/>
        <v>1608.2099999999998</v>
      </c>
    </row>
    <row r="527" spans="1:7" ht="14.1" customHeight="1" x14ac:dyDescent="0.3">
      <c r="A527" s="11" t="s">
        <v>1144</v>
      </c>
      <c r="B527" s="18" t="s">
        <v>851</v>
      </c>
      <c r="C527" s="10" t="s">
        <v>5304</v>
      </c>
      <c r="D527" s="12" t="s">
        <v>1147</v>
      </c>
      <c r="E527" s="14">
        <v>15</v>
      </c>
      <c r="F527" s="2">
        <v>536.06999999999994</v>
      </c>
      <c r="G527" s="1">
        <f t="shared" si="29"/>
        <v>1608.2099999999998</v>
      </c>
    </row>
    <row r="528" spans="1:7" ht="14.1" customHeight="1" x14ac:dyDescent="0.3">
      <c r="A528" s="11" t="s">
        <v>1144</v>
      </c>
      <c r="B528" s="18" t="s">
        <v>851</v>
      </c>
      <c r="C528" s="10" t="s">
        <v>953</v>
      </c>
      <c r="D528" s="12" t="s">
        <v>1112</v>
      </c>
      <c r="E528" s="14">
        <v>15</v>
      </c>
      <c r="F528" s="2">
        <v>536.06999999999994</v>
      </c>
      <c r="G528" s="1">
        <f t="shared" si="29"/>
        <v>1608.2099999999998</v>
      </c>
    </row>
    <row r="529" spans="1:7" ht="14.1" customHeight="1" x14ac:dyDescent="0.3">
      <c r="A529" s="11" t="s">
        <v>1144</v>
      </c>
      <c r="B529" s="18" t="s">
        <v>851</v>
      </c>
      <c r="C529" s="10" t="s">
        <v>953</v>
      </c>
      <c r="D529" s="12"/>
      <c r="E529" s="14">
        <v>15</v>
      </c>
      <c r="F529" s="2">
        <v>536.06999999999994</v>
      </c>
      <c r="G529" s="1">
        <f t="shared" si="29"/>
        <v>1608.2099999999998</v>
      </c>
    </row>
    <row r="530" spans="1:7" ht="14.1" customHeight="1" x14ac:dyDescent="0.3">
      <c r="A530" s="11"/>
      <c r="B530" s="18"/>
      <c r="C530" s="10" t="s">
        <v>851</v>
      </c>
      <c r="D530" s="12"/>
      <c r="E530" s="14"/>
      <c r="F530" s="2"/>
      <c r="G530" s="1"/>
    </row>
    <row r="531" spans="1:7" ht="14.1" customHeight="1" x14ac:dyDescent="0.3">
      <c r="A531" s="11" t="s">
        <v>1144</v>
      </c>
      <c r="B531" s="18" t="s">
        <v>851</v>
      </c>
      <c r="C531" s="10" t="s">
        <v>5217</v>
      </c>
      <c r="D531" s="12" t="s">
        <v>955</v>
      </c>
      <c r="E531" s="14">
        <v>15</v>
      </c>
      <c r="F531" s="2">
        <v>536.06999999999994</v>
      </c>
      <c r="G531" s="1">
        <f t="shared" si="29"/>
        <v>1608.2099999999998</v>
      </c>
    </row>
    <row r="532" spans="1:7" ht="14.1" customHeight="1" x14ac:dyDescent="0.3">
      <c r="A532" s="11" t="s">
        <v>1144</v>
      </c>
      <c r="B532" s="18" t="s">
        <v>851</v>
      </c>
      <c r="C532" s="10" t="s">
        <v>5275</v>
      </c>
      <c r="D532" s="12" t="s">
        <v>1058</v>
      </c>
      <c r="E532" s="14">
        <v>15</v>
      </c>
      <c r="F532" s="2">
        <v>536.06999999999994</v>
      </c>
      <c r="G532" s="1">
        <f t="shared" si="29"/>
        <v>1608.2099999999998</v>
      </c>
    </row>
    <row r="533" spans="1:7" ht="14.1" customHeight="1" x14ac:dyDescent="0.3">
      <c r="A533" s="11" t="s">
        <v>1144</v>
      </c>
      <c r="B533" s="18" t="s">
        <v>851</v>
      </c>
      <c r="C533" s="10" t="s">
        <v>953</v>
      </c>
      <c r="D533" s="12" t="s">
        <v>1112</v>
      </c>
      <c r="E533" s="14">
        <v>15</v>
      </c>
      <c r="F533" s="2">
        <v>536.06999999999994</v>
      </c>
      <c r="G533" s="1">
        <f t="shared" si="29"/>
        <v>1608.2099999999998</v>
      </c>
    </row>
    <row r="534" spans="1:7" ht="14.1" customHeight="1" x14ac:dyDescent="0.3">
      <c r="A534" s="11" t="s">
        <v>1144</v>
      </c>
      <c r="B534" s="18" t="s">
        <v>851</v>
      </c>
      <c r="C534" s="10" t="s">
        <v>953</v>
      </c>
      <c r="D534" s="12"/>
      <c r="E534" s="14">
        <v>15</v>
      </c>
      <c r="F534" s="2">
        <v>536.06999999999994</v>
      </c>
      <c r="G534" s="1">
        <f t="shared" si="29"/>
        <v>1608.2099999999998</v>
      </c>
    </row>
    <row r="535" spans="1:7" ht="14.1" customHeight="1" x14ac:dyDescent="0.3">
      <c r="A535" s="11"/>
      <c r="B535" s="18"/>
      <c r="C535" s="10" t="s">
        <v>852</v>
      </c>
      <c r="D535" s="12"/>
      <c r="E535" s="14"/>
      <c r="F535" s="2"/>
      <c r="G535" s="1"/>
    </row>
    <row r="536" spans="1:7" ht="14.1" customHeight="1" x14ac:dyDescent="0.3">
      <c r="A536" s="11" t="s">
        <v>1144</v>
      </c>
      <c r="B536" s="18" t="s">
        <v>852</v>
      </c>
      <c r="C536" s="10" t="s">
        <v>5278</v>
      </c>
      <c r="D536" s="12" t="s">
        <v>1148</v>
      </c>
      <c r="E536" s="14">
        <v>15</v>
      </c>
      <c r="F536" s="2">
        <v>657.64874999999995</v>
      </c>
      <c r="G536" s="1">
        <f t="shared" si="29"/>
        <v>1972.94625</v>
      </c>
    </row>
    <row r="537" spans="1:7" ht="14.1" customHeight="1" x14ac:dyDescent="0.3">
      <c r="A537" s="11" t="s">
        <v>1144</v>
      </c>
      <c r="B537" s="18" t="s">
        <v>852</v>
      </c>
      <c r="C537" s="10" t="s">
        <v>5297</v>
      </c>
      <c r="D537" s="12" t="s">
        <v>278</v>
      </c>
      <c r="E537" s="14">
        <v>15</v>
      </c>
      <c r="F537" s="2">
        <v>657.64874999999995</v>
      </c>
      <c r="G537" s="1">
        <f t="shared" si="29"/>
        <v>1972.94625</v>
      </c>
    </row>
    <row r="538" spans="1:7" ht="14.1" customHeight="1" x14ac:dyDescent="0.3">
      <c r="A538" s="11" t="s">
        <v>1144</v>
      </c>
      <c r="B538" s="18" t="s">
        <v>852</v>
      </c>
      <c r="C538" s="10" t="s">
        <v>969</v>
      </c>
      <c r="D538" s="12" t="s">
        <v>1072</v>
      </c>
      <c r="E538" s="14">
        <v>15</v>
      </c>
      <c r="F538" s="2">
        <v>657.64874999999995</v>
      </c>
      <c r="G538" s="1">
        <f t="shared" si="29"/>
        <v>1972.94625</v>
      </c>
    </row>
    <row r="539" spans="1:7" ht="14.1" customHeight="1" x14ac:dyDescent="0.3">
      <c r="A539" s="11" t="s">
        <v>1144</v>
      </c>
      <c r="B539" s="18" t="s">
        <v>852</v>
      </c>
      <c r="C539" s="10" t="s">
        <v>969</v>
      </c>
      <c r="D539" s="12"/>
      <c r="E539" s="14">
        <v>15</v>
      </c>
      <c r="F539" s="2">
        <v>657.64874999999995</v>
      </c>
      <c r="G539" s="1">
        <f t="shared" si="29"/>
        <v>1972.94625</v>
      </c>
    </row>
    <row r="540" spans="1:7" ht="14.1" customHeight="1" x14ac:dyDescent="0.3">
      <c r="A540" s="11"/>
      <c r="B540" s="18"/>
      <c r="C540" s="10" t="s">
        <v>852</v>
      </c>
      <c r="D540" s="12"/>
      <c r="E540" s="14"/>
      <c r="F540" s="2"/>
      <c r="G540" s="1"/>
    </row>
    <row r="541" spans="1:7" ht="14.1" customHeight="1" x14ac:dyDescent="0.3">
      <c r="A541" s="11" t="s">
        <v>1144</v>
      </c>
      <c r="B541" s="18" t="s">
        <v>852</v>
      </c>
      <c r="C541" s="10" t="s">
        <v>5305</v>
      </c>
      <c r="D541" s="12" t="s">
        <v>1149</v>
      </c>
      <c r="E541" s="14">
        <v>15</v>
      </c>
      <c r="F541" s="2">
        <v>657.64874999999995</v>
      </c>
      <c r="G541" s="1">
        <f t="shared" si="29"/>
        <v>1972.94625</v>
      </c>
    </row>
    <row r="542" spans="1:7" ht="14.1" customHeight="1" x14ac:dyDescent="0.3">
      <c r="A542" s="11" t="s">
        <v>1144</v>
      </c>
      <c r="B542" s="18" t="s">
        <v>852</v>
      </c>
      <c r="C542" s="10" t="s">
        <v>5306</v>
      </c>
      <c r="D542" s="12" t="s">
        <v>1150</v>
      </c>
      <c r="E542" s="14">
        <v>15</v>
      </c>
      <c r="F542" s="2">
        <v>657.64874999999995</v>
      </c>
      <c r="G542" s="1">
        <f t="shared" si="29"/>
        <v>1972.94625</v>
      </c>
    </row>
    <row r="543" spans="1:7" ht="14.1" customHeight="1" x14ac:dyDescent="0.3">
      <c r="A543" s="11" t="s">
        <v>1144</v>
      </c>
      <c r="B543" s="18" t="s">
        <v>852</v>
      </c>
      <c r="C543" s="10" t="s">
        <v>5277</v>
      </c>
      <c r="D543" s="19" t="s">
        <v>1067</v>
      </c>
      <c r="E543" s="14">
        <v>15</v>
      </c>
      <c r="F543" s="2">
        <v>657.64874999999995</v>
      </c>
      <c r="G543" s="1">
        <f t="shared" si="29"/>
        <v>1972.94625</v>
      </c>
    </row>
    <row r="544" spans="1:7" ht="14.1" customHeight="1" x14ac:dyDescent="0.3">
      <c r="A544" s="11" t="s">
        <v>1144</v>
      </c>
      <c r="B544" s="18" t="s">
        <v>852</v>
      </c>
      <c r="C544" s="10" t="s">
        <v>5307</v>
      </c>
      <c r="D544" s="12" t="s">
        <v>1151</v>
      </c>
      <c r="E544" s="14">
        <v>15</v>
      </c>
      <c r="F544" s="2">
        <v>657.64874999999995</v>
      </c>
      <c r="G544" s="1">
        <f t="shared" si="29"/>
        <v>1972.94625</v>
      </c>
    </row>
    <row r="545" spans="1:7" ht="14.1" customHeight="1" x14ac:dyDescent="0.3">
      <c r="A545" s="11"/>
      <c r="B545" s="18"/>
      <c r="C545" s="10" t="s">
        <v>1100</v>
      </c>
      <c r="D545" s="12"/>
      <c r="E545" s="24">
        <v>360</v>
      </c>
      <c r="F545" s="2"/>
      <c r="G545" s="1"/>
    </row>
    <row r="546" spans="1:7" ht="14.1" customHeight="1" x14ac:dyDescent="0.3">
      <c r="A546" s="45"/>
      <c r="B546" s="18"/>
      <c r="C546" s="10" t="s">
        <v>555</v>
      </c>
      <c r="D546" s="12"/>
      <c r="E546" s="14"/>
      <c r="F546" s="2"/>
      <c r="G546" s="1"/>
    </row>
    <row r="547" spans="1:7" ht="14.1" customHeight="1" x14ac:dyDescent="0.3">
      <c r="A547" s="45" t="s">
        <v>1152</v>
      </c>
      <c r="B547" s="18" t="s">
        <v>555</v>
      </c>
      <c r="C547" s="10" t="s">
        <v>5210</v>
      </c>
      <c r="D547" s="12" t="s">
        <v>1153</v>
      </c>
      <c r="E547" s="14">
        <v>15</v>
      </c>
      <c r="F547" s="2">
        <v>482.46300000000002</v>
      </c>
      <c r="G547" s="1">
        <f t="shared" ref="G547:G575" si="30">F547*3</f>
        <v>1447.3890000000001</v>
      </c>
    </row>
    <row r="548" spans="1:7" ht="14.1" customHeight="1" x14ac:dyDescent="0.3">
      <c r="A548" s="45" t="s">
        <v>1152</v>
      </c>
      <c r="B548" s="18" t="s">
        <v>555</v>
      </c>
      <c r="C548" s="10" t="s">
        <v>758</v>
      </c>
      <c r="D548" s="12" t="s">
        <v>163</v>
      </c>
      <c r="E548" s="14">
        <v>15</v>
      </c>
      <c r="F548" s="2">
        <v>361.12500000000006</v>
      </c>
      <c r="G548" s="1">
        <f t="shared" si="30"/>
        <v>1083.3750000000002</v>
      </c>
    </row>
    <row r="549" spans="1:7" ht="14.1" customHeight="1" x14ac:dyDescent="0.3">
      <c r="A549" s="45" t="s">
        <v>1152</v>
      </c>
      <c r="B549" s="18" t="s">
        <v>555</v>
      </c>
      <c r="C549" s="10" t="s">
        <v>933</v>
      </c>
      <c r="D549" s="12"/>
      <c r="E549" s="14">
        <v>15</v>
      </c>
      <c r="F549" s="2">
        <v>482.46300000000002</v>
      </c>
      <c r="G549" s="1">
        <f t="shared" si="30"/>
        <v>1447.3890000000001</v>
      </c>
    </row>
    <row r="550" spans="1:7" ht="14.1" customHeight="1" x14ac:dyDescent="0.3">
      <c r="A550" s="45" t="s">
        <v>1152</v>
      </c>
      <c r="B550" s="18" t="s">
        <v>555</v>
      </c>
      <c r="C550" s="10" t="s">
        <v>933</v>
      </c>
      <c r="D550" s="12" t="s">
        <v>1154</v>
      </c>
      <c r="E550" s="14">
        <v>15</v>
      </c>
      <c r="F550" s="2">
        <v>482.46300000000002</v>
      </c>
      <c r="G550" s="1">
        <f t="shared" si="30"/>
        <v>1447.3890000000001</v>
      </c>
    </row>
    <row r="551" spans="1:7" ht="14.1" customHeight="1" x14ac:dyDescent="0.3">
      <c r="A551" s="45"/>
      <c r="B551" s="18"/>
      <c r="C551" s="10" t="s">
        <v>555</v>
      </c>
      <c r="D551" s="12"/>
      <c r="E551" s="14"/>
      <c r="F551" s="2"/>
      <c r="G551" s="1"/>
    </row>
    <row r="552" spans="1:7" ht="14.1" customHeight="1" x14ac:dyDescent="0.3">
      <c r="A552" s="45" t="s">
        <v>1152</v>
      </c>
      <c r="B552" s="18" t="s">
        <v>555</v>
      </c>
      <c r="C552" s="10" t="s">
        <v>5270</v>
      </c>
      <c r="D552" s="12" t="s">
        <v>1105</v>
      </c>
      <c r="E552" s="14">
        <v>15</v>
      </c>
      <c r="F552" s="2">
        <v>482.46300000000002</v>
      </c>
      <c r="G552" s="1">
        <f t="shared" si="30"/>
        <v>1447.3890000000001</v>
      </c>
    </row>
    <row r="553" spans="1:7" ht="14.1" customHeight="1" x14ac:dyDescent="0.3">
      <c r="A553" s="45" t="s">
        <v>1152</v>
      </c>
      <c r="B553" s="18" t="s">
        <v>555</v>
      </c>
      <c r="C553" s="10" t="s">
        <v>1042</v>
      </c>
      <c r="D553" s="12" t="s">
        <v>1043</v>
      </c>
      <c r="E553" s="14">
        <v>15</v>
      </c>
      <c r="F553" s="2">
        <v>482.46300000000002</v>
      </c>
      <c r="G553" s="1">
        <f t="shared" si="30"/>
        <v>1447.3890000000001</v>
      </c>
    </row>
    <row r="554" spans="1:7" ht="14.1" customHeight="1" x14ac:dyDescent="0.3">
      <c r="A554" s="45" t="s">
        <v>1152</v>
      </c>
      <c r="B554" s="18" t="s">
        <v>555</v>
      </c>
      <c r="C554" s="10" t="s">
        <v>933</v>
      </c>
      <c r="D554" s="12" t="s">
        <v>1155</v>
      </c>
      <c r="E554" s="14">
        <v>15</v>
      </c>
      <c r="F554" s="2">
        <v>482.46300000000002</v>
      </c>
      <c r="G554" s="1">
        <f t="shared" si="30"/>
        <v>1447.3890000000001</v>
      </c>
    </row>
    <row r="555" spans="1:7" ht="14.1" customHeight="1" x14ac:dyDescent="0.3">
      <c r="A555" s="45" t="s">
        <v>1152</v>
      </c>
      <c r="B555" s="18" t="s">
        <v>555</v>
      </c>
      <c r="C555" s="10" t="s">
        <v>933</v>
      </c>
      <c r="D555" s="12" t="s">
        <v>1110</v>
      </c>
      <c r="E555" s="14">
        <v>15</v>
      </c>
      <c r="F555" s="2">
        <v>482.46300000000002</v>
      </c>
      <c r="G555" s="1">
        <f t="shared" si="30"/>
        <v>1447.3890000000001</v>
      </c>
    </row>
    <row r="556" spans="1:7" ht="14.1" customHeight="1" x14ac:dyDescent="0.3">
      <c r="A556" s="45"/>
      <c r="B556" s="18"/>
      <c r="C556" s="10" t="s">
        <v>851</v>
      </c>
      <c r="D556" s="12"/>
      <c r="E556" s="14"/>
      <c r="F556" s="2"/>
      <c r="G556" s="1"/>
    </row>
    <row r="557" spans="1:7" ht="14.1" customHeight="1" x14ac:dyDescent="0.3">
      <c r="A557" s="45" t="s">
        <v>1152</v>
      </c>
      <c r="B557" s="18" t="s">
        <v>851</v>
      </c>
      <c r="C557" s="10" t="s">
        <v>5223</v>
      </c>
      <c r="D557" s="12" t="s">
        <v>963</v>
      </c>
      <c r="E557" s="14">
        <v>15</v>
      </c>
      <c r="F557" s="2">
        <v>536.06999999999994</v>
      </c>
      <c r="G557" s="1">
        <f t="shared" si="30"/>
        <v>1608.2099999999998</v>
      </c>
    </row>
    <row r="558" spans="1:7" ht="14.1" customHeight="1" x14ac:dyDescent="0.3">
      <c r="A558" s="45" t="s">
        <v>1152</v>
      </c>
      <c r="B558" s="18" t="s">
        <v>851</v>
      </c>
      <c r="C558" s="10" t="s">
        <v>5304</v>
      </c>
      <c r="D558" s="12" t="s">
        <v>1141</v>
      </c>
      <c r="E558" s="14">
        <v>15</v>
      </c>
      <c r="F558" s="2">
        <v>536.06999999999994</v>
      </c>
      <c r="G558" s="1">
        <f t="shared" si="30"/>
        <v>1608.2099999999998</v>
      </c>
    </row>
    <row r="559" spans="1:7" ht="14.1" customHeight="1" x14ac:dyDescent="0.3">
      <c r="A559" s="45" t="s">
        <v>1152</v>
      </c>
      <c r="B559" s="18" t="s">
        <v>851</v>
      </c>
      <c r="C559" s="10" t="s">
        <v>953</v>
      </c>
      <c r="D559" s="12"/>
      <c r="E559" s="14">
        <v>15</v>
      </c>
      <c r="F559" s="2">
        <v>536.06999999999994</v>
      </c>
      <c r="G559" s="1">
        <f t="shared" si="30"/>
        <v>1608.2099999999998</v>
      </c>
    </row>
    <row r="560" spans="1:7" ht="14.1" customHeight="1" x14ac:dyDescent="0.3">
      <c r="A560" s="45" t="s">
        <v>1152</v>
      </c>
      <c r="B560" s="18" t="s">
        <v>851</v>
      </c>
      <c r="C560" s="10" t="s">
        <v>953</v>
      </c>
      <c r="D560" s="12" t="s">
        <v>1156</v>
      </c>
      <c r="E560" s="14">
        <v>15</v>
      </c>
      <c r="F560" s="2">
        <v>536.06999999999994</v>
      </c>
      <c r="G560" s="1">
        <f t="shared" si="30"/>
        <v>1608.2099999999998</v>
      </c>
    </row>
    <row r="561" spans="1:7" ht="14.1" customHeight="1" x14ac:dyDescent="0.3">
      <c r="A561" s="45"/>
      <c r="B561" s="18"/>
      <c r="C561" s="10" t="s">
        <v>851</v>
      </c>
      <c r="D561" s="12"/>
      <c r="E561" s="14"/>
      <c r="F561" s="2"/>
      <c r="G561" s="1"/>
    </row>
    <row r="562" spans="1:7" ht="14.1" customHeight="1" x14ac:dyDescent="0.3">
      <c r="A562" s="45" t="s">
        <v>1152</v>
      </c>
      <c r="B562" s="18" t="s">
        <v>851</v>
      </c>
      <c r="C562" s="10" t="s">
        <v>5217</v>
      </c>
      <c r="D562" s="12" t="s">
        <v>955</v>
      </c>
      <c r="E562" s="14">
        <v>15</v>
      </c>
      <c r="F562" s="2">
        <v>536.06999999999994</v>
      </c>
      <c r="G562" s="1">
        <f t="shared" si="30"/>
        <v>1608.2099999999998</v>
      </c>
    </row>
    <row r="563" spans="1:7" ht="14.1" customHeight="1" x14ac:dyDescent="0.3">
      <c r="A563" s="45" t="s">
        <v>1152</v>
      </c>
      <c r="B563" s="18" t="s">
        <v>851</v>
      </c>
      <c r="C563" s="10" t="s">
        <v>953</v>
      </c>
      <c r="D563" s="12" t="s">
        <v>1157</v>
      </c>
      <c r="E563" s="14">
        <v>15</v>
      </c>
      <c r="F563" s="2">
        <v>536.06999999999994</v>
      </c>
      <c r="G563" s="1">
        <f t="shared" si="30"/>
        <v>1608.2099999999998</v>
      </c>
    </row>
    <row r="564" spans="1:7" ht="14.1" customHeight="1" x14ac:dyDescent="0.3">
      <c r="A564" s="45" t="s">
        <v>1152</v>
      </c>
      <c r="B564" s="18" t="s">
        <v>851</v>
      </c>
      <c r="C564" s="10" t="s">
        <v>953</v>
      </c>
      <c r="D564" s="12" t="s">
        <v>1112</v>
      </c>
      <c r="E564" s="14">
        <v>15</v>
      </c>
      <c r="F564" s="2">
        <v>536.06999999999994</v>
      </c>
      <c r="G564" s="1">
        <f t="shared" si="30"/>
        <v>1608.2099999999998</v>
      </c>
    </row>
    <row r="565" spans="1:7" ht="14.1" customHeight="1" x14ac:dyDescent="0.3">
      <c r="A565" s="45" t="s">
        <v>1152</v>
      </c>
      <c r="B565" s="18" t="s">
        <v>851</v>
      </c>
      <c r="C565" s="10" t="s">
        <v>953</v>
      </c>
      <c r="D565" s="12"/>
      <c r="E565" s="14">
        <v>15</v>
      </c>
      <c r="F565" s="2">
        <v>536.06999999999994</v>
      </c>
      <c r="G565" s="1">
        <f t="shared" si="30"/>
        <v>1608.2099999999998</v>
      </c>
    </row>
    <row r="566" spans="1:7" ht="14.1" customHeight="1" x14ac:dyDescent="0.3">
      <c r="A566" s="45"/>
      <c r="B566" s="18"/>
      <c r="C566" s="10" t="s">
        <v>852</v>
      </c>
      <c r="D566" s="12"/>
      <c r="E566" s="14"/>
      <c r="F566" s="2"/>
      <c r="G566" s="1"/>
    </row>
    <row r="567" spans="1:7" ht="14.1" customHeight="1" x14ac:dyDescent="0.3">
      <c r="A567" s="45" t="s">
        <v>1152</v>
      </c>
      <c r="B567" s="18" t="s">
        <v>852</v>
      </c>
      <c r="C567" s="10" t="s">
        <v>5278</v>
      </c>
      <c r="D567" s="12" t="s">
        <v>1148</v>
      </c>
      <c r="E567" s="14">
        <v>15</v>
      </c>
      <c r="F567" s="2">
        <v>657.64874999999995</v>
      </c>
      <c r="G567" s="1">
        <f t="shared" si="30"/>
        <v>1972.94625</v>
      </c>
    </row>
    <row r="568" spans="1:7" ht="14.1" customHeight="1" x14ac:dyDescent="0.3">
      <c r="A568" s="45" t="s">
        <v>1152</v>
      </c>
      <c r="B568" s="18" t="s">
        <v>852</v>
      </c>
      <c r="C568" s="10" t="s">
        <v>5297</v>
      </c>
      <c r="D568" s="12" t="s">
        <v>278</v>
      </c>
      <c r="E568" s="14">
        <v>15</v>
      </c>
      <c r="F568" s="2">
        <v>657.64874999999995</v>
      </c>
      <c r="G568" s="1">
        <f t="shared" si="30"/>
        <v>1972.94625</v>
      </c>
    </row>
    <row r="569" spans="1:7" ht="14.1" customHeight="1" x14ac:dyDescent="0.3">
      <c r="A569" s="45" t="s">
        <v>1152</v>
      </c>
      <c r="B569" s="18" t="s">
        <v>852</v>
      </c>
      <c r="C569" s="10" t="s">
        <v>969</v>
      </c>
      <c r="D569" s="12"/>
      <c r="E569" s="14">
        <v>15</v>
      </c>
      <c r="F569" s="2">
        <v>657.64874999999995</v>
      </c>
      <c r="G569" s="1">
        <f t="shared" si="30"/>
        <v>1972.94625</v>
      </c>
    </row>
    <row r="570" spans="1:7" ht="14.1" customHeight="1" x14ac:dyDescent="0.3">
      <c r="A570" s="45" t="s">
        <v>1152</v>
      </c>
      <c r="B570" s="18" t="s">
        <v>852</v>
      </c>
      <c r="C570" s="10" t="s">
        <v>969</v>
      </c>
      <c r="D570" s="12" t="s">
        <v>1158</v>
      </c>
      <c r="E570" s="14">
        <v>15</v>
      </c>
      <c r="F570" s="2">
        <v>657.64874999999995</v>
      </c>
      <c r="G570" s="1">
        <f t="shared" si="30"/>
        <v>1972.94625</v>
      </c>
    </row>
    <row r="571" spans="1:7" ht="14.1" customHeight="1" x14ac:dyDescent="0.3">
      <c r="A571" s="45"/>
      <c r="B571" s="18"/>
      <c r="C571" s="10" t="s">
        <v>852</v>
      </c>
      <c r="D571" s="12"/>
      <c r="E571" s="14"/>
      <c r="F571" s="2"/>
      <c r="G571" s="1"/>
    </row>
    <row r="572" spans="1:7" ht="14.1" customHeight="1" x14ac:dyDescent="0.3">
      <c r="A572" s="45" t="s">
        <v>1152</v>
      </c>
      <c r="B572" s="18" t="s">
        <v>852</v>
      </c>
      <c r="C572" s="10" t="s">
        <v>5306</v>
      </c>
      <c r="D572" s="12" t="s">
        <v>1150</v>
      </c>
      <c r="E572" s="14">
        <v>15</v>
      </c>
      <c r="F572" s="2">
        <v>657.64874999999995</v>
      </c>
      <c r="G572" s="1">
        <f t="shared" si="30"/>
        <v>1972.94625</v>
      </c>
    </row>
    <row r="573" spans="1:7" ht="14.1" customHeight="1" x14ac:dyDescent="0.3">
      <c r="A573" s="45" t="s">
        <v>1152</v>
      </c>
      <c r="B573" s="18" t="s">
        <v>852</v>
      </c>
      <c r="C573" s="10" t="s">
        <v>969</v>
      </c>
      <c r="D573" s="12" t="s">
        <v>1159</v>
      </c>
      <c r="E573" s="14">
        <v>15</v>
      </c>
      <c r="F573" s="2">
        <v>657.64874999999995</v>
      </c>
      <c r="G573" s="1">
        <f t="shared" si="30"/>
        <v>1972.94625</v>
      </c>
    </row>
    <row r="574" spans="1:7" ht="14.1" customHeight="1" x14ac:dyDescent="0.3">
      <c r="A574" s="45" t="s">
        <v>1152</v>
      </c>
      <c r="B574" s="18" t="s">
        <v>852</v>
      </c>
      <c r="C574" s="10" t="s">
        <v>5277</v>
      </c>
      <c r="D574" s="12" t="s">
        <v>1067</v>
      </c>
      <c r="E574" s="14">
        <v>15</v>
      </c>
      <c r="F574" s="2">
        <v>657.64874999999995</v>
      </c>
      <c r="G574" s="1">
        <f t="shared" si="30"/>
        <v>1972.94625</v>
      </c>
    </row>
    <row r="575" spans="1:7" ht="14.1" customHeight="1" x14ac:dyDescent="0.3">
      <c r="A575" s="45" t="s">
        <v>1152</v>
      </c>
      <c r="B575" s="18" t="s">
        <v>852</v>
      </c>
      <c r="C575" s="10" t="s">
        <v>969</v>
      </c>
      <c r="D575" s="12" t="s">
        <v>1160</v>
      </c>
      <c r="E575" s="14">
        <v>15</v>
      </c>
      <c r="F575" s="2">
        <v>657.64874999999995</v>
      </c>
      <c r="G575" s="1">
        <f t="shared" si="30"/>
        <v>1972.94625</v>
      </c>
    </row>
    <row r="576" spans="1:7" ht="14.1" customHeight="1" x14ac:dyDescent="0.3">
      <c r="A576" s="45"/>
      <c r="B576" s="18"/>
      <c r="C576" s="10" t="s">
        <v>1100</v>
      </c>
      <c r="D576" s="12"/>
      <c r="E576" s="24">
        <v>360</v>
      </c>
      <c r="F576" s="2"/>
      <c r="G576" s="1"/>
    </row>
    <row r="577" spans="1:7" ht="14.1" customHeight="1" x14ac:dyDescent="0.3">
      <c r="A577" s="45"/>
      <c r="B577" s="18"/>
      <c r="C577" s="10" t="s">
        <v>555</v>
      </c>
      <c r="D577" s="12"/>
      <c r="E577" s="14"/>
      <c r="F577" s="2"/>
      <c r="G577" s="1"/>
    </row>
    <row r="578" spans="1:7" ht="14.1" customHeight="1" x14ac:dyDescent="0.3">
      <c r="A578" s="11" t="s">
        <v>1161</v>
      </c>
      <c r="B578" s="18" t="s">
        <v>555</v>
      </c>
      <c r="C578" s="10" t="s">
        <v>5210</v>
      </c>
      <c r="D578" s="12" t="s">
        <v>932</v>
      </c>
      <c r="E578" s="14">
        <v>15</v>
      </c>
      <c r="F578" s="2">
        <v>482.46300000000002</v>
      </c>
      <c r="G578" s="1">
        <f t="shared" ref="G578:G606" si="31">F578*3</f>
        <v>1447.3890000000001</v>
      </c>
    </row>
    <row r="579" spans="1:7" ht="14.1" customHeight="1" x14ac:dyDescent="0.3">
      <c r="A579" s="11" t="s">
        <v>1161</v>
      </c>
      <c r="B579" s="18" t="s">
        <v>555</v>
      </c>
      <c r="C579" s="10" t="s">
        <v>758</v>
      </c>
      <c r="D579" s="12" t="s">
        <v>664</v>
      </c>
      <c r="E579" s="14">
        <v>15</v>
      </c>
      <c r="F579" s="2">
        <v>361.12500000000006</v>
      </c>
      <c r="G579" s="1">
        <f t="shared" si="31"/>
        <v>1083.3750000000002</v>
      </c>
    </row>
    <row r="580" spans="1:7" ht="14.1" customHeight="1" x14ac:dyDescent="0.3">
      <c r="A580" s="11" t="s">
        <v>1161</v>
      </c>
      <c r="B580" s="18" t="s">
        <v>555</v>
      </c>
      <c r="C580" s="10" t="s">
        <v>933</v>
      </c>
      <c r="D580" s="12"/>
      <c r="E580" s="14">
        <v>15</v>
      </c>
      <c r="F580" s="2">
        <v>482.46300000000002</v>
      </c>
      <c r="G580" s="1">
        <f t="shared" si="31"/>
        <v>1447.3890000000001</v>
      </c>
    </row>
    <row r="581" spans="1:7" ht="14.1" customHeight="1" x14ac:dyDescent="0.3">
      <c r="A581" s="11" t="s">
        <v>1161</v>
      </c>
      <c r="B581" s="18" t="s">
        <v>555</v>
      </c>
      <c r="C581" s="10" t="s">
        <v>933</v>
      </c>
      <c r="D581" s="12" t="s">
        <v>1162</v>
      </c>
      <c r="E581" s="14">
        <v>15</v>
      </c>
      <c r="F581" s="2">
        <v>482.46300000000002</v>
      </c>
      <c r="G581" s="1">
        <f t="shared" si="31"/>
        <v>1447.3890000000001</v>
      </c>
    </row>
    <row r="582" spans="1:7" ht="14.1" customHeight="1" x14ac:dyDescent="0.3">
      <c r="A582" s="11" t="s">
        <v>1161</v>
      </c>
      <c r="B582" s="18"/>
      <c r="C582" s="10" t="s">
        <v>555</v>
      </c>
      <c r="D582" s="12"/>
      <c r="E582" s="14"/>
      <c r="F582" s="2"/>
      <c r="G582" s="1"/>
    </row>
    <row r="583" spans="1:7" ht="14.1" customHeight="1" x14ac:dyDescent="0.3">
      <c r="A583" s="11" t="s">
        <v>1161</v>
      </c>
      <c r="B583" s="18" t="s">
        <v>555</v>
      </c>
      <c r="C583" s="10" t="s">
        <v>5270</v>
      </c>
      <c r="D583" s="12" t="s">
        <v>1105</v>
      </c>
      <c r="E583" s="14">
        <v>15</v>
      </c>
      <c r="F583" s="2">
        <v>482.46300000000002</v>
      </c>
      <c r="G583" s="1">
        <f t="shared" si="31"/>
        <v>1447.3890000000001</v>
      </c>
    </row>
    <row r="584" spans="1:7" ht="14.1" customHeight="1" x14ac:dyDescent="0.3">
      <c r="A584" s="11" t="s">
        <v>1161</v>
      </c>
      <c r="B584" s="18" t="s">
        <v>555</v>
      </c>
      <c r="C584" s="10" t="s">
        <v>933</v>
      </c>
      <c r="D584" s="12" t="s">
        <v>1163</v>
      </c>
      <c r="E584" s="14">
        <v>15</v>
      </c>
      <c r="F584" s="2">
        <v>482.46300000000002</v>
      </c>
      <c r="G584" s="1">
        <f t="shared" si="31"/>
        <v>1447.3890000000001</v>
      </c>
    </row>
    <row r="585" spans="1:7" ht="14.1" customHeight="1" x14ac:dyDescent="0.3">
      <c r="A585" s="11" t="s">
        <v>1161</v>
      </c>
      <c r="B585" s="18" t="s">
        <v>555</v>
      </c>
      <c r="C585" s="10" t="s">
        <v>933</v>
      </c>
      <c r="D585" s="12" t="s">
        <v>1164</v>
      </c>
      <c r="E585" s="14">
        <v>15</v>
      </c>
      <c r="F585" s="2">
        <v>482.46300000000002</v>
      </c>
      <c r="G585" s="1">
        <f t="shared" si="31"/>
        <v>1447.3890000000001</v>
      </c>
    </row>
    <row r="586" spans="1:7" ht="14.1" customHeight="1" x14ac:dyDescent="0.3">
      <c r="A586" s="11" t="s">
        <v>1161</v>
      </c>
      <c r="B586" s="18" t="s">
        <v>555</v>
      </c>
      <c r="C586" s="10" t="s">
        <v>933</v>
      </c>
      <c r="D586" s="12"/>
      <c r="E586" s="14">
        <v>15</v>
      </c>
      <c r="F586" s="2">
        <v>482.46300000000002</v>
      </c>
      <c r="G586" s="1">
        <f t="shared" si="31"/>
        <v>1447.3890000000001</v>
      </c>
    </row>
    <row r="587" spans="1:7" ht="14.1" customHeight="1" x14ac:dyDescent="0.3">
      <c r="A587" s="11"/>
      <c r="B587" s="18"/>
      <c r="C587" s="10" t="s">
        <v>851</v>
      </c>
      <c r="D587" s="12"/>
      <c r="E587" s="14"/>
      <c r="F587" s="2"/>
      <c r="G587" s="1"/>
    </row>
    <row r="588" spans="1:7" ht="14.1" customHeight="1" x14ac:dyDescent="0.3">
      <c r="A588" s="11" t="s">
        <v>1161</v>
      </c>
      <c r="B588" s="18" t="s">
        <v>1165</v>
      </c>
      <c r="C588" s="10" t="s">
        <v>5304</v>
      </c>
      <c r="D588" s="12" t="s">
        <v>1141</v>
      </c>
      <c r="E588" s="14">
        <v>15</v>
      </c>
      <c r="F588" s="2">
        <v>536.06999999999994</v>
      </c>
      <c r="G588" s="1">
        <f t="shared" si="31"/>
        <v>1608.2099999999998</v>
      </c>
    </row>
    <row r="589" spans="1:7" ht="14.1" customHeight="1" x14ac:dyDescent="0.3">
      <c r="A589" s="11" t="s">
        <v>1161</v>
      </c>
      <c r="B589" s="18" t="s">
        <v>1165</v>
      </c>
      <c r="C589" s="10" t="s">
        <v>5223</v>
      </c>
      <c r="D589" s="12" t="s">
        <v>963</v>
      </c>
      <c r="E589" s="14">
        <v>15</v>
      </c>
      <c r="F589" s="2">
        <v>536.06999999999994</v>
      </c>
      <c r="G589" s="1">
        <f t="shared" si="31"/>
        <v>1608.2099999999998</v>
      </c>
    </row>
    <row r="590" spans="1:7" ht="14.1" customHeight="1" x14ac:dyDescent="0.3">
      <c r="A590" s="11" t="s">
        <v>1161</v>
      </c>
      <c r="B590" s="18" t="s">
        <v>1165</v>
      </c>
      <c r="C590" s="10" t="s">
        <v>953</v>
      </c>
      <c r="D590" s="12"/>
      <c r="E590" s="14">
        <v>15</v>
      </c>
      <c r="F590" s="2">
        <v>536.06999999999994</v>
      </c>
      <c r="G590" s="1">
        <f t="shared" si="31"/>
        <v>1608.2099999999998</v>
      </c>
    </row>
    <row r="591" spans="1:7" ht="14.1" customHeight="1" x14ac:dyDescent="0.3">
      <c r="A591" s="11" t="s">
        <v>1161</v>
      </c>
      <c r="B591" s="18" t="s">
        <v>1165</v>
      </c>
      <c r="C591" s="10" t="s">
        <v>953</v>
      </c>
      <c r="D591" s="12" t="s">
        <v>1166</v>
      </c>
      <c r="E591" s="14">
        <v>15</v>
      </c>
      <c r="F591" s="2">
        <v>536.06999999999994</v>
      </c>
      <c r="G591" s="1">
        <f t="shared" si="31"/>
        <v>1608.2099999999998</v>
      </c>
    </row>
    <row r="592" spans="1:7" ht="14.1" customHeight="1" x14ac:dyDescent="0.3">
      <c r="A592" s="11"/>
      <c r="B592" s="18"/>
      <c r="C592" s="10" t="s">
        <v>851</v>
      </c>
      <c r="D592" s="12"/>
      <c r="E592" s="14"/>
      <c r="F592" s="2"/>
      <c r="G592" s="1"/>
    </row>
    <row r="593" spans="1:7" ht="14.1" customHeight="1" x14ac:dyDescent="0.3">
      <c r="A593" s="11" t="s">
        <v>1161</v>
      </c>
      <c r="B593" s="18" t="s">
        <v>1165</v>
      </c>
      <c r="C593" s="10" t="s">
        <v>953</v>
      </c>
      <c r="D593" s="12" t="s">
        <v>1167</v>
      </c>
      <c r="E593" s="14">
        <v>15</v>
      </c>
      <c r="F593" s="2">
        <v>536.06999999999994</v>
      </c>
      <c r="G593" s="1">
        <f t="shared" si="31"/>
        <v>1608.2099999999998</v>
      </c>
    </row>
    <row r="594" spans="1:7" ht="14.1" customHeight="1" x14ac:dyDescent="0.3">
      <c r="A594" s="11" t="s">
        <v>1161</v>
      </c>
      <c r="B594" s="18" t="s">
        <v>1165</v>
      </c>
      <c r="C594" s="10" t="s">
        <v>953</v>
      </c>
      <c r="D594" s="12" t="s">
        <v>1116</v>
      </c>
      <c r="E594" s="14">
        <v>15</v>
      </c>
      <c r="F594" s="2">
        <v>536.06999999999994</v>
      </c>
      <c r="G594" s="1">
        <f t="shared" si="31"/>
        <v>1608.2099999999998</v>
      </c>
    </row>
    <row r="595" spans="1:7" ht="14.1" customHeight="1" x14ac:dyDescent="0.3">
      <c r="A595" s="11" t="s">
        <v>1161</v>
      </c>
      <c r="B595" s="18" t="s">
        <v>1165</v>
      </c>
      <c r="C595" s="10" t="s">
        <v>953</v>
      </c>
      <c r="D595" s="12"/>
      <c r="E595" s="14">
        <v>15</v>
      </c>
      <c r="F595" s="2">
        <v>536.06999999999994</v>
      </c>
      <c r="G595" s="1">
        <f t="shared" si="31"/>
        <v>1608.2099999999998</v>
      </c>
    </row>
    <row r="596" spans="1:7" ht="14.1" customHeight="1" x14ac:dyDescent="0.3">
      <c r="A596" s="11" t="s">
        <v>1161</v>
      </c>
      <c r="B596" s="18" t="s">
        <v>1165</v>
      </c>
      <c r="C596" s="10" t="s">
        <v>953</v>
      </c>
      <c r="D596" s="12"/>
      <c r="E596" s="14">
        <v>15</v>
      </c>
      <c r="F596" s="2">
        <v>536.06999999999994</v>
      </c>
      <c r="G596" s="1">
        <f t="shared" si="31"/>
        <v>1608.2099999999998</v>
      </c>
    </row>
    <row r="597" spans="1:7" ht="14.1" customHeight="1" x14ac:dyDescent="0.3">
      <c r="A597" s="11"/>
      <c r="B597" s="18"/>
      <c r="C597" s="10" t="s">
        <v>852</v>
      </c>
      <c r="D597" s="12"/>
      <c r="E597" s="14"/>
      <c r="F597" s="2"/>
      <c r="G597" s="1"/>
    </row>
    <row r="598" spans="1:7" ht="14.1" customHeight="1" x14ac:dyDescent="0.3">
      <c r="A598" s="11" t="s">
        <v>1161</v>
      </c>
      <c r="B598" s="18" t="s">
        <v>852</v>
      </c>
      <c r="C598" s="10" t="s">
        <v>969</v>
      </c>
      <c r="D598" s="12" t="s">
        <v>1168</v>
      </c>
      <c r="E598" s="14">
        <v>15</v>
      </c>
      <c r="F598" s="2">
        <v>657.64874999999995</v>
      </c>
      <c r="G598" s="1">
        <f t="shared" si="31"/>
        <v>1972.94625</v>
      </c>
    </row>
    <row r="599" spans="1:7" ht="14.1" customHeight="1" x14ac:dyDescent="0.3">
      <c r="A599" s="11" t="s">
        <v>1161</v>
      </c>
      <c r="B599" s="18" t="s">
        <v>852</v>
      </c>
      <c r="C599" s="10" t="s">
        <v>969</v>
      </c>
      <c r="D599" s="12" t="s">
        <v>1169</v>
      </c>
      <c r="E599" s="14">
        <v>15</v>
      </c>
      <c r="F599" s="2">
        <v>657.64874999999995</v>
      </c>
      <c r="G599" s="1">
        <f t="shared" si="31"/>
        <v>1972.94625</v>
      </c>
    </row>
    <row r="600" spans="1:7" ht="14.1" customHeight="1" x14ac:dyDescent="0.3">
      <c r="A600" s="11" t="s">
        <v>1161</v>
      </c>
      <c r="B600" s="18" t="s">
        <v>852</v>
      </c>
      <c r="C600" s="10" t="s">
        <v>969</v>
      </c>
      <c r="D600" s="12"/>
      <c r="E600" s="14">
        <v>15</v>
      </c>
      <c r="F600" s="2">
        <v>657.64874999999995</v>
      </c>
      <c r="G600" s="1">
        <f t="shared" si="31"/>
        <v>1972.94625</v>
      </c>
    </row>
    <row r="601" spans="1:7" ht="14.1" customHeight="1" x14ac:dyDescent="0.3">
      <c r="A601" s="11" t="s">
        <v>1161</v>
      </c>
      <c r="B601" s="18" t="s">
        <v>852</v>
      </c>
      <c r="C601" s="10" t="s">
        <v>969</v>
      </c>
      <c r="D601" s="12"/>
      <c r="E601" s="14">
        <v>15</v>
      </c>
      <c r="F601" s="2">
        <v>657.64874999999995</v>
      </c>
      <c r="G601" s="1">
        <f t="shared" si="31"/>
        <v>1972.94625</v>
      </c>
    </row>
    <row r="602" spans="1:7" ht="14.1" customHeight="1" x14ac:dyDescent="0.3">
      <c r="A602" s="11"/>
      <c r="B602" s="18"/>
      <c r="C602" s="10" t="s">
        <v>852</v>
      </c>
      <c r="D602" s="12"/>
      <c r="E602" s="14"/>
      <c r="F602" s="2"/>
      <c r="G602" s="1"/>
    </row>
    <row r="603" spans="1:7" ht="14.1" customHeight="1" x14ac:dyDescent="0.3">
      <c r="A603" s="11" t="s">
        <v>1161</v>
      </c>
      <c r="B603" s="18" t="s">
        <v>852</v>
      </c>
      <c r="C603" s="10" t="s">
        <v>5306</v>
      </c>
      <c r="D603" s="12" t="s">
        <v>1150</v>
      </c>
      <c r="E603" s="14">
        <v>15</v>
      </c>
      <c r="F603" s="2">
        <v>657.64874999999995</v>
      </c>
      <c r="G603" s="1">
        <f t="shared" si="31"/>
        <v>1972.94625</v>
      </c>
    </row>
    <row r="604" spans="1:7" ht="14.1" customHeight="1" x14ac:dyDescent="0.3">
      <c r="A604" s="11" t="s">
        <v>1161</v>
      </c>
      <c r="B604" s="18" t="s">
        <v>852</v>
      </c>
      <c r="C604" s="10" t="s">
        <v>5277</v>
      </c>
      <c r="D604" s="12" t="s">
        <v>1067</v>
      </c>
      <c r="E604" s="14">
        <v>15</v>
      </c>
      <c r="F604" s="2">
        <v>657.64874999999995</v>
      </c>
      <c r="G604" s="1">
        <f t="shared" si="31"/>
        <v>1972.94625</v>
      </c>
    </row>
    <row r="605" spans="1:7" ht="14.1" customHeight="1" x14ac:dyDescent="0.3">
      <c r="A605" s="11" t="s">
        <v>1161</v>
      </c>
      <c r="B605" s="18" t="s">
        <v>852</v>
      </c>
      <c r="C605" s="10" t="s">
        <v>969</v>
      </c>
      <c r="D605" s="12" t="s">
        <v>1170</v>
      </c>
      <c r="E605" s="14">
        <v>15</v>
      </c>
      <c r="F605" s="2">
        <v>657.64874999999995</v>
      </c>
      <c r="G605" s="1">
        <f t="shared" si="31"/>
        <v>1972.94625</v>
      </c>
    </row>
    <row r="606" spans="1:7" ht="14.1" customHeight="1" x14ac:dyDescent="0.3">
      <c r="A606" s="11" t="s">
        <v>1161</v>
      </c>
      <c r="B606" s="18" t="s">
        <v>852</v>
      </c>
      <c r="C606" s="10" t="s">
        <v>969</v>
      </c>
      <c r="D606" s="12"/>
      <c r="E606" s="14">
        <v>15</v>
      </c>
      <c r="F606" s="2">
        <v>657.64874999999995</v>
      </c>
      <c r="G606" s="1">
        <f t="shared" si="31"/>
        <v>1972.94625</v>
      </c>
    </row>
    <row r="607" spans="1:7" ht="14.1" customHeight="1" x14ac:dyDescent="0.3">
      <c r="A607" s="45"/>
      <c r="B607" s="18"/>
      <c r="C607" s="10" t="s">
        <v>1100</v>
      </c>
      <c r="D607" s="12"/>
      <c r="E607" s="24">
        <v>360</v>
      </c>
      <c r="F607" s="2"/>
      <c r="G607" s="1"/>
    </row>
    <row r="608" spans="1:7" ht="14.1" customHeight="1" x14ac:dyDescent="0.3">
      <c r="A608" s="44"/>
      <c r="B608" s="18"/>
      <c r="C608" s="10" t="s">
        <v>5308</v>
      </c>
      <c r="D608" s="19"/>
      <c r="E608" s="14"/>
      <c r="F608" s="2"/>
      <c r="G608" s="1"/>
    </row>
    <row r="609" spans="1:7" ht="14.1" customHeight="1" x14ac:dyDescent="0.3">
      <c r="A609" s="44" t="s">
        <v>1171</v>
      </c>
      <c r="B609" s="18" t="s">
        <v>555</v>
      </c>
      <c r="C609" s="10" t="s">
        <v>1172</v>
      </c>
      <c r="D609" s="19" t="s">
        <v>1173</v>
      </c>
      <c r="E609" s="14">
        <v>15</v>
      </c>
      <c r="F609" s="2">
        <v>482.46300000000002</v>
      </c>
      <c r="G609" s="1">
        <f t="shared" ref="G609:G617" si="32">F609*3</f>
        <v>1447.3890000000001</v>
      </c>
    </row>
    <row r="610" spans="1:7" ht="14.1" customHeight="1" x14ac:dyDescent="0.3">
      <c r="A610" s="44" t="s">
        <v>1171</v>
      </c>
      <c r="B610" s="18" t="s">
        <v>555</v>
      </c>
      <c r="C610" s="10" t="s">
        <v>5309</v>
      </c>
      <c r="D610" s="19" t="s">
        <v>1174</v>
      </c>
      <c r="E610" s="14">
        <v>15</v>
      </c>
      <c r="F610" s="2">
        <v>482.46300000000002</v>
      </c>
      <c r="G610" s="1">
        <f t="shared" si="32"/>
        <v>1447.3890000000001</v>
      </c>
    </row>
    <row r="611" spans="1:7" ht="14.1" customHeight="1" x14ac:dyDescent="0.3">
      <c r="A611" s="44" t="s">
        <v>1171</v>
      </c>
      <c r="B611" s="18" t="s">
        <v>555</v>
      </c>
      <c r="C611" s="10" t="s">
        <v>5310</v>
      </c>
      <c r="D611" s="19" t="s">
        <v>1175</v>
      </c>
      <c r="E611" s="14">
        <v>15</v>
      </c>
      <c r="F611" s="2">
        <v>482.46300000000002</v>
      </c>
      <c r="G611" s="1">
        <f t="shared" si="32"/>
        <v>1447.3890000000001</v>
      </c>
    </row>
    <row r="612" spans="1:7" ht="14.1" customHeight="1" x14ac:dyDescent="0.3">
      <c r="A612" s="44" t="s">
        <v>1171</v>
      </c>
      <c r="B612" s="18" t="s">
        <v>555</v>
      </c>
      <c r="C612" s="10" t="s">
        <v>5311</v>
      </c>
      <c r="D612" s="19" t="s">
        <v>1176</v>
      </c>
      <c r="E612" s="14">
        <v>15</v>
      </c>
      <c r="F612" s="2">
        <v>419.74015636774726</v>
      </c>
      <c r="G612" s="1">
        <f t="shared" si="32"/>
        <v>1259.2204691032418</v>
      </c>
    </row>
    <row r="613" spans="1:7" ht="14.1" customHeight="1" x14ac:dyDescent="0.3">
      <c r="A613" s="44"/>
      <c r="B613" s="18"/>
      <c r="C613" s="10" t="s">
        <v>5308</v>
      </c>
      <c r="D613" s="16"/>
      <c r="E613" s="14"/>
      <c r="F613" s="2"/>
      <c r="G613" s="1"/>
    </row>
    <row r="614" spans="1:7" ht="14.1" customHeight="1" x14ac:dyDescent="0.3">
      <c r="A614" s="44" t="s">
        <v>1171</v>
      </c>
      <c r="B614" s="18" t="s">
        <v>555</v>
      </c>
      <c r="C614" s="10" t="s">
        <v>5312</v>
      </c>
      <c r="D614" s="16" t="s">
        <v>1177</v>
      </c>
      <c r="E614" s="14">
        <v>15</v>
      </c>
      <c r="F614" s="2">
        <v>482.46300000000002</v>
      </c>
      <c r="G614" s="1">
        <f t="shared" si="32"/>
        <v>1447.3890000000001</v>
      </c>
    </row>
    <row r="615" spans="1:7" ht="14.1" customHeight="1" x14ac:dyDescent="0.3">
      <c r="A615" s="44" t="s">
        <v>1171</v>
      </c>
      <c r="B615" s="18" t="s">
        <v>555</v>
      </c>
      <c r="C615" s="10" t="s">
        <v>4711</v>
      </c>
      <c r="D615" s="16" t="s">
        <v>1178</v>
      </c>
      <c r="E615" s="14">
        <v>15</v>
      </c>
      <c r="F615" s="2">
        <v>482.46300000000002</v>
      </c>
      <c r="G615" s="1">
        <f t="shared" si="32"/>
        <v>1447.3890000000001</v>
      </c>
    </row>
    <row r="616" spans="1:7" ht="14.1" customHeight="1" x14ac:dyDescent="0.3">
      <c r="A616" s="44" t="s">
        <v>1171</v>
      </c>
      <c r="B616" s="18" t="s">
        <v>555</v>
      </c>
      <c r="C616" s="10" t="s">
        <v>930</v>
      </c>
      <c r="D616" s="16" t="s">
        <v>1179</v>
      </c>
      <c r="E616" s="14">
        <v>15</v>
      </c>
      <c r="F616" s="2">
        <v>419.74015636774726</v>
      </c>
      <c r="G616" s="1">
        <f t="shared" si="32"/>
        <v>1259.2204691032418</v>
      </c>
    </row>
    <row r="617" spans="1:7" ht="14.1" customHeight="1" x14ac:dyDescent="0.3">
      <c r="A617" s="44" t="s">
        <v>1171</v>
      </c>
      <c r="B617" s="18" t="s">
        <v>555</v>
      </c>
      <c r="C617" s="10" t="s">
        <v>758</v>
      </c>
      <c r="D617" s="16" t="s">
        <v>163</v>
      </c>
      <c r="E617" s="14">
        <v>15</v>
      </c>
      <c r="F617" s="2">
        <v>361.12500000000006</v>
      </c>
      <c r="G617" s="1">
        <f t="shared" si="32"/>
        <v>1083.3750000000002</v>
      </c>
    </row>
    <row r="618" spans="1:7" ht="14.1" customHeight="1" x14ac:dyDescent="0.3">
      <c r="A618" s="44"/>
      <c r="B618" s="18"/>
      <c r="C618" s="10" t="s">
        <v>940</v>
      </c>
      <c r="D618" s="19"/>
      <c r="E618" s="14"/>
      <c r="F618" s="2"/>
      <c r="G618" s="1"/>
    </row>
    <row r="619" spans="1:7" ht="14.1" customHeight="1" x14ac:dyDescent="0.3">
      <c r="A619" s="44"/>
      <c r="B619" s="18"/>
      <c r="C619" s="10" t="s">
        <v>5308</v>
      </c>
      <c r="D619" s="19"/>
      <c r="E619" s="14"/>
      <c r="F619" s="2"/>
      <c r="G619" s="1"/>
    </row>
    <row r="620" spans="1:7" ht="14.1" customHeight="1" x14ac:dyDescent="0.3">
      <c r="A620" s="44" t="s">
        <v>1180</v>
      </c>
      <c r="B620" s="18" t="s">
        <v>555</v>
      </c>
      <c r="C620" s="10" t="s">
        <v>5309</v>
      </c>
      <c r="D620" s="19" t="s">
        <v>1174</v>
      </c>
      <c r="E620" s="14">
        <v>15</v>
      </c>
      <c r="F620" s="2">
        <v>482.46300000000002</v>
      </c>
      <c r="G620" s="1">
        <f t="shared" ref="G620:G638" si="33">F620*3</f>
        <v>1447.3890000000001</v>
      </c>
    </row>
    <row r="621" spans="1:7" ht="14.1" customHeight="1" x14ac:dyDescent="0.3">
      <c r="A621" s="44" t="s">
        <v>1180</v>
      </c>
      <c r="B621" s="18" t="s">
        <v>555</v>
      </c>
      <c r="C621" s="10" t="s">
        <v>5311</v>
      </c>
      <c r="D621" s="19" t="s">
        <v>1176</v>
      </c>
      <c r="E621" s="14">
        <v>15</v>
      </c>
      <c r="F621" s="2">
        <v>419.74015636774726</v>
      </c>
      <c r="G621" s="1">
        <f t="shared" si="33"/>
        <v>1259.2204691032418</v>
      </c>
    </row>
    <row r="622" spans="1:7" ht="14.1" customHeight="1" x14ac:dyDescent="0.3">
      <c r="A622" s="44" t="s">
        <v>1180</v>
      </c>
      <c r="B622" s="18" t="s">
        <v>555</v>
      </c>
      <c r="C622" s="10" t="s">
        <v>1172</v>
      </c>
      <c r="D622" s="19" t="s">
        <v>1173</v>
      </c>
      <c r="E622" s="14">
        <v>15</v>
      </c>
      <c r="F622" s="2">
        <v>482.46300000000002</v>
      </c>
      <c r="G622" s="1">
        <f t="shared" si="33"/>
        <v>1447.3890000000001</v>
      </c>
    </row>
    <row r="623" spans="1:7" ht="14.1" customHeight="1" x14ac:dyDescent="0.3">
      <c r="A623" s="44" t="s">
        <v>1180</v>
      </c>
      <c r="B623" s="18" t="s">
        <v>555</v>
      </c>
      <c r="C623" s="10" t="s">
        <v>5310</v>
      </c>
      <c r="D623" s="19" t="s">
        <v>1175</v>
      </c>
      <c r="E623" s="14">
        <v>15</v>
      </c>
      <c r="F623" s="2">
        <v>482.46300000000002</v>
      </c>
      <c r="G623" s="1">
        <f t="shared" si="33"/>
        <v>1447.3890000000001</v>
      </c>
    </row>
    <row r="624" spans="1:7" ht="14.1" customHeight="1" x14ac:dyDescent="0.3">
      <c r="A624" s="44" t="s">
        <v>1180</v>
      </c>
      <c r="B624" s="18" t="s">
        <v>555</v>
      </c>
      <c r="C624" s="10" t="s">
        <v>5308</v>
      </c>
      <c r="D624" s="16"/>
      <c r="E624" s="14"/>
      <c r="F624" s="2"/>
      <c r="G624" s="1"/>
    </row>
    <row r="625" spans="1:7" ht="14.1" customHeight="1" x14ac:dyDescent="0.3">
      <c r="A625" s="44" t="s">
        <v>1180</v>
      </c>
      <c r="B625" s="18" t="s">
        <v>555</v>
      </c>
      <c r="C625" s="10" t="s">
        <v>5313</v>
      </c>
      <c r="D625" s="16" t="s">
        <v>1181</v>
      </c>
      <c r="E625" s="14">
        <v>15</v>
      </c>
      <c r="F625" s="2">
        <v>536.06999999999994</v>
      </c>
      <c r="G625" s="1">
        <f t="shared" si="33"/>
        <v>1608.2099999999998</v>
      </c>
    </row>
    <row r="626" spans="1:7" ht="14.1" customHeight="1" x14ac:dyDescent="0.3">
      <c r="A626" s="44" t="s">
        <v>1180</v>
      </c>
      <c r="B626" s="18" t="s">
        <v>555</v>
      </c>
      <c r="C626" s="10" t="s">
        <v>5314</v>
      </c>
      <c r="D626" s="16" t="s">
        <v>1182</v>
      </c>
      <c r="E626" s="14">
        <v>15</v>
      </c>
      <c r="F626" s="2">
        <v>536.06999999999994</v>
      </c>
      <c r="G626" s="1">
        <f t="shared" si="33"/>
        <v>1608.2099999999998</v>
      </c>
    </row>
    <row r="627" spans="1:7" ht="14.1" customHeight="1" x14ac:dyDescent="0.3">
      <c r="A627" s="44" t="s">
        <v>1180</v>
      </c>
      <c r="B627" s="18" t="s">
        <v>555</v>
      </c>
      <c r="C627" s="10" t="s">
        <v>933</v>
      </c>
      <c r="D627" s="16"/>
      <c r="E627" s="14">
        <v>15</v>
      </c>
      <c r="F627" s="2">
        <v>482.46300000000002</v>
      </c>
      <c r="G627" s="1">
        <f t="shared" si="33"/>
        <v>1447.3890000000001</v>
      </c>
    </row>
    <row r="628" spans="1:7" ht="14.1" customHeight="1" x14ac:dyDescent="0.3">
      <c r="A628" s="44" t="s">
        <v>1180</v>
      </c>
      <c r="B628" s="18" t="s">
        <v>555</v>
      </c>
      <c r="C628" s="10" t="s">
        <v>933</v>
      </c>
      <c r="D628" s="16"/>
      <c r="E628" s="14">
        <v>15</v>
      </c>
      <c r="F628" s="2">
        <v>482.46300000000002</v>
      </c>
      <c r="G628" s="1">
        <f t="shared" si="33"/>
        <v>1447.3890000000001</v>
      </c>
    </row>
    <row r="629" spans="1:7" ht="14.1" customHeight="1" x14ac:dyDescent="0.3">
      <c r="A629" s="44"/>
      <c r="B629" s="18"/>
      <c r="C629" s="10" t="s">
        <v>5315</v>
      </c>
      <c r="D629" s="19"/>
      <c r="E629" s="14"/>
      <c r="F629" s="2"/>
      <c r="G629" s="1"/>
    </row>
    <row r="630" spans="1:7" ht="14.1" customHeight="1" x14ac:dyDescent="0.3">
      <c r="A630" s="44" t="s">
        <v>1180</v>
      </c>
      <c r="B630" s="18" t="s">
        <v>851</v>
      </c>
      <c r="C630" s="10" t="s">
        <v>5313</v>
      </c>
      <c r="D630" s="19" t="s">
        <v>1183</v>
      </c>
      <c r="E630" s="14">
        <v>15</v>
      </c>
      <c r="F630" s="2">
        <v>536.06999999999994</v>
      </c>
      <c r="G630" s="1">
        <f t="shared" si="33"/>
        <v>1608.2099999999998</v>
      </c>
    </row>
    <row r="631" spans="1:7" ht="14.1" customHeight="1" x14ac:dyDescent="0.3">
      <c r="A631" s="44" t="s">
        <v>1180</v>
      </c>
      <c r="B631" s="18" t="s">
        <v>851</v>
      </c>
      <c r="C631" s="10" t="s">
        <v>5314</v>
      </c>
      <c r="D631" s="19" t="s">
        <v>1182</v>
      </c>
      <c r="E631" s="14">
        <v>15</v>
      </c>
      <c r="F631" s="2">
        <v>536.06999999999994</v>
      </c>
      <c r="G631" s="1">
        <f t="shared" si="33"/>
        <v>1608.2099999999998</v>
      </c>
    </row>
    <row r="632" spans="1:7" ht="14.1" customHeight="1" x14ac:dyDescent="0.3">
      <c r="A632" s="44" t="s">
        <v>1180</v>
      </c>
      <c r="B632" s="18" t="s">
        <v>851</v>
      </c>
      <c r="C632" s="10" t="s">
        <v>933</v>
      </c>
      <c r="D632" s="19" t="s">
        <v>1184</v>
      </c>
      <c r="E632" s="14">
        <v>15</v>
      </c>
      <c r="F632" s="2">
        <v>482.46300000000002</v>
      </c>
      <c r="G632" s="1">
        <f t="shared" si="33"/>
        <v>1447.3890000000001</v>
      </c>
    </row>
    <row r="633" spans="1:7" ht="14.1" customHeight="1" x14ac:dyDescent="0.3">
      <c r="A633" s="44" t="s">
        <v>1180</v>
      </c>
      <c r="B633" s="18" t="s">
        <v>851</v>
      </c>
      <c r="C633" s="10" t="s">
        <v>933</v>
      </c>
      <c r="D633" s="19"/>
      <c r="E633" s="14">
        <v>15</v>
      </c>
      <c r="F633" s="2">
        <v>482.46300000000002</v>
      </c>
      <c r="G633" s="1">
        <f t="shared" si="33"/>
        <v>1447.3890000000001</v>
      </c>
    </row>
    <row r="634" spans="1:7" ht="14.1" customHeight="1" x14ac:dyDescent="0.3">
      <c r="A634" s="44" t="s">
        <v>1180</v>
      </c>
      <c r="B634" s="18"/>
      <c r="C634" s="10" t="s">
        <v>5308</v>
      </c>
      <c r="D634" s="16"/>
      <c r="E634" s="14"/>
      <c r="F634" s="2"/>
      <c r="G634" s="1"/>
    </row>
    <row r="635" spans="1:7" ht="14.1" customHeight="1" x14ac:dyDescent="0.3">
      <c r="A635" s="44" t="s">
        <v>1180</v>
      </c>
      <c r="B635" s="18" t="s">
        <v>851</v>
      </c>
      <c r="C635" s="10" t="s">
        <v>953</v>
      </c>
      <c r="D635" s="19" t="s">
        <v>1185</v>
      </c>
      <c r="E635" s="14">
        <v>15</v>
      </c>
      <c r="F635" s="2">
        <v>536.06999999999994</v>
      </c>
      <c r="G635" s="1">
        <f t="shared" si="33"/>
        <v>1608.2099999999998</v>
      </c>
    </row>
    <row r="636" spans="1:7" ht="14.1" customHeight="1" x14ac:dyDescent="0.3">
      <c r="A636" s="44" t="s">
        <v>1180</v>
      </c>
      <c r="B636" s="18" t="s">
        <v>851</v>
      </c>
      <c r="C636" s="10" t="s">
        <v>953</v>
      </c>
      <c r="D636" s="19"/>
      <c r="E636" s="14">
        <v>15</v>
      </c>
      <c r="F636" s="2">
        <v>536.06999999999994</v>
      </c>
      <c r="G636" s="1">
        <f t="shared" si="33"/>
        <v>1608.2099999999998</v>
      </c>
    </row>
    <row r="637" spans="1:7" ht="14.1" customHeight="1" x14ac:dyDescent="0.3">
      <c r="A637" s="44" t="s">
        <v>1180</v>
      </c>
      <c r="B637" s="18" t="s">
        <v>851</v>
      </c>
      <c r="C637" s="10" t="s">
        <v>953</v>
      </c>
      <c r="D637" s="19"/>
      <c r="E637" s="14">
        <v>15</v>
      </c>
      <c r="F637" s="2">
        <v>536.06999999999994</v>
      </c>
      <c r="G637" s="1">
        <f t="shared" si="33"/>
        <v>1608.2099999999998</v>
      </c>
    </row>
    <row r="638" spans="1:7" ht="14.1" customHeight="1" x14ac:dyDescent="0.3">
      <c r="A638" s="44" t="s">
        <v>1180</v>
      </c>
      <c r="B638" s="18" t="s">
        <v>851</v>
      </c>
      <c r="C638" s="10" t="s">
        <v>953</v>
      </c>
      <c r="D638" s="19"/>
      <c r="E638" s="14">
        <v>15</v>
      </c>
      <c r="F638" s="2">
        <v>536.06999999999994</v>
      </c>
      <c r="G638" s="1">
        <f t="shared" si="33"/>
        <v>1608.2099999999998</v>
      </c>
    </row>
    <row r="639" spans="1:7" ht="14.1" customHeight="1" x14ac:dyDescent="0.3">
      <c r="A639" s="44"/>
      <c r="B639" s="18"/>
      <c r="C639" s="10" t="s">
        <v>5308</v>
      </c>
      <c r="D639" s="19"/>
      <c r="E639" s="14"/>
      <c r="F639" s="2"/>
      <c r="G639" s="1"/>
    </row>
    <row r="640" spans="1:7" ht="14.1" customHeight="1" x14ac:dyDescent="0.3">
      <c r="A640" s="44" t="s">
        <v>1186</v>
      </c>
      <c r="B640" s="18" t="s">
        <v>555</v>
      </c>
      <c r="C640" s="10" t="s">
        <v>1172</v>
      </c>
      <c r="D640" s="19" t="s">
        <v>1173</v>
      </c>
      <c r="E640" s="14">
        <v>15</v>
      </c>
      <c r="F640" s="2">
        <v>482.46300000000002</v>
      </c>
      <c r="G640" s="1">
        <f t="shared" ref="G640:G652" si="34">F640*3</f>
        <v>1447.3890000000001</v>
      </c>
    </row>
    <row r="641" spans="1:7" ht="14.1" customHeight="1" x14ac:dyDescent="0.3">
      <c r="A641" s="44" t="s">
        <v>1186</v>
      </c>
      <c r="B641" s="18" t="s">
        <v>555</v>
      </c>
      <c r="C641" s="10" t="s">
        <v>5309</v>
      </c>
      <c r="D641" s="19" t="s">
        <v>1174</v>
      </c>
      <c r="E641" s="14">
        <v>15</v>
      </c>
      <c r="F641" s="2">
        <v>482.46300000000002</v>
      </c>
      <c r="G641" s="1">
        <f t="shared" si="34"/>
        <v>1447.3890000000001</v>
      </c>
    </row>
    <row r="642" spans="1:7" ht="14.1" customHeight="1" x14ac:dyDescent="0.3">
      <c r="A642" s="44" t="s">
        <v>1186</v>
      </c>
      <c r="B642" s="18" t="s">
        <v>555</v>
      </c>
      <c r="C642" s="10" t="s">
        <v>5310</v>
      </c>
      <c r="D642" s="19" t="s">
        <v>1175</v>
      </c>
      <c r="E642" s="14">
        <v>15</v>
      </c>
      <c r="F642" s="2">
        <v>482.46300000000002</v>
      </c>
      <c r="G642" s="1">
        <f t="shared" si="34"/>
        <v>1447.3890000000001</v>
      </c>
    </row>
    <row r="643" spans="1:7" ht="14.1" customHeight="1" x14ac:dyDescent="0.3">
      <c r="A643" s="44" t="s">
        <v>1186</v>
      </c>
      <c r="B643" s="18" t="s">
        <v>555</v>
      </c>
      <c r="C643" s="10" t="s">
        <v>5311</v>
      </c>
      <c r="D643" s="46" t="s">
        <v>1187</v>
      </c>
      <c r="E643" s="14">
        <v>15</v>
      </c>
      <c r="F643" s="2">
        <v>419.74015636774726</v>
      </c>
      <c r="G643" s="1">
        <f t="shared" si="34"/>
        <v>1259.2204691032418</v>
      </c>
    </row>
    <row r="644" spans="1:7" ht="14.1" customHeight="1" x14ac:dyDescent="0.3">
      <c r="A644" s="44" t="s">
        <v>1186</v>
      </c>
      <c r="B644" s="18" t="s">
        <v>555</v>
      </c>
      <c r="C644" s="10" t="s">
        <v>5312</v>
      </c>
      <c r="D644" s="19" t="s">
        <v>1188</v>
      </c>
      <c r="E644" s="14">
        <v>15</v>
      </c>
      <c r="F644" s="2">
        <v>482.46300000000002</v>
      </c>
      <c r="G644" s="1">
        <f t="shared" si="34"/>
        <v>1447.3890000000001</v>
      </c>
    </row>
    <row r="645" spans="1:7" ht="14.1" customHeight="1" x14ac:dyDescent="0.3">
      <c r="A645" s="44" t="s">
        <v>1186</v>
      </c>
      <c r="B645" s="18" t="s">
        <v>555</v>
      </c>
      <c r="C645" s="10" t="s">
        <v>4711</v>
      </c>
      <c r="D645" s="16" t="s">
        <v>1178</v>
      </c>
      <c r="E645" s="14">
        <v>15</v>
      </c>
      <c r="F645" s="2">
        <v>482.46300000000002</v>
      </c>
      <c r="G645" s="1">
        <f t="shared" si="34"/>
        <v>1447.3890000000001</v>
      </c>
    </row>
    <row r="646" spans="1:7" ht="14.1" customHeight="1" x14ac:dyDescent="0.3">
      <c r="A646" s="44" t="s">
        <v>1186</v>
      </c>
      <c r="B646" s="18" t="s">
        <v>555</v>
      </c>
      <c r="C646" s="10" t="s">
        <v>5316</v>
      </c>
      <c r="D646" s="19" t="s">
        <v>1189</v>
      </c>
      <c r="E646" s="14">
        <v>15</v>
      </c>
      <c r="F646" s="2">
        <v>536.06999999999994</v>
      </c>
      <c r="G646" s="1">
        <f t="shared" si="34"/>
        <v>1608.2099999999998</v>
      </c>
    </row>
    <row r="647" spans="1:7" ht="14.1" customHeight="1" x14ac:dyDescent="0.3">
      <c r="A647" s="44" t="s">
        <v>1186</v>
      </c>
      <c r="B647" s="18" t="s">
        <v>555</v>
      </c>
      <c r="C647" s="10" t="s">
        <v>5317</v>
      </c>
      <c r="D647" s="19" t="s">
        <v>1190</v>
      </c>
      <c r="E647" s="14">
        <v>15</v>
      </c>
      <c r="F647" s="2">
        <v>536.06999999999994</v>
      </c>
      <c r="G647" s="1">
        <f t="shared" si="34"/>
        <v>1608.2099999999998</v>
      </c>
    </row>
    <row r="648" spans="1:7" ht="14.1" customHeight="1" x14ac:dyDescent="0.3">
      <c r="A648" s="44" t="s">
        <v>925</v>
      </c>
      <c r="B648" s="18"/>
      <c r="C648" s="10" t="s">
        <v>5315</v>
      </c>
      <c r="D648" s="19"/>
      <c r="E648" s="14"/>
      <c r="F648" s="2"/>
      <c r="G648" s="1"/>
    </row>
    <row r="649" spans="1:7" ht="14.1" customHeight="1" x14ac:dyDescent="0.3">
      <c r="A649" s="44" t="s">
        <v>1186</v>
      </c>
      <c r="B649" s="18" t="s">
        <v>851</v>
      </c>
      <c r="C649" s="10" t="s">
        <v>5318</v>
      </c>
      <c r="D649" s="19" t="s">
        <v>1191</v>
      </c>
      <c r="E649" s="14">
        <v>15</v>
      </c>
      <c r="F649" s="2">
        <v>536.06999999999994</v>
      </c>
      <c r="G649" s="1">
        <f t="shared" si="34"/>
        <v>1608.2099999999998</v>
      </c>
    </row>
    <row r="650" spans="1:7" ht="14.1" customHeight="1" x14ac:dyDescent="0.3">
      <c r="A650" s="44" t="s">
        <v>1186</v>
      </c>
      <c r="B650" s="18" t="s">
        <v>851</v>
      </c>
      <c r="C650" s="10" t="s">
        <v>5319</v>
      </c>
      <c r="D650" s="19" t="s">
        <v>1192</v>
      </c>
      <c r="E650" s="14">
        <v>15</v>
      </c>
      <c r="F650" s="2">
        <v>536.06999999999994</v>
      </c>
      <c r="G650" s="1">
        <f t="shared" si="34"/>
        <v>1608.2099999999998</v>
      </c>
    </row>
    <row r="651" spans="1:7" ht="14.1" customHeight="1" x14ac:dyDescent="0.3">
      <c r="A651" s="44" t="s">
        <v>1186</v>
      </c>
      <c r="B651" s="18" t="s">
        <v>851</v>
      </c>
      <c r="C651" s="10" t="s">
        <v>5320</v>
      </c>
      <c r="D651" s="19" t="s">
        <v>1193</v>
      </c>
      <c r="E651" s="14">
        <v>15</v>
      </c>
      <c r="F651" s="2">
        <v>419.74015636774726</v>
      </c>
      <c r="G651" s="1">
        <f t="shared" si="34"/>
        <v>1259.2204691032418</v>
      </c>
    </row>
    <row r="652" spans="1:7" ht="14.1" customHeight="1" x14ac:dyDescent="0.3">
      <c r="A652" s="44" t="s">
        <v>1186</v>
      </c>
      <c r="B652" s="18" t="s">
        <v>851</v>
      </c>
      <c r="C652" s="10" t="s">
        <v>5311</v>
      </c>
      <c r="D652" s="19" t="s">
        <v>1187</v>
      </c>
      <c r="E652" s="14">
        <v>15</v>
      </c>
      <c r="F652" s="2">
        <v>419.74015636774726</v>
      </c>
      <c r="G652" s="1">
        <f t="shared" si="34"/>
        <v>1259.2204691032418</v>
      </c>
    </row>
    <row r="653" spans="1:7" ht="14.1" customHeight="1" x14ac:dyDescent="0.3">
      <c r="A653" s="44" t="s">
        <v>1186</v>
      </c>
      <c r="B653" s="18" t="s">
        <v>851</v>
      </c>
      <c r="C653" s="10" t="s">
        <v>5321</v>
      </c>
      <c r="D653" s="19"/>
      <c r="E653" s="14"/>
      <c r="F653" s="2"/>
      <c r="G653" s="1"/>
    </row>
    <row r="654" spans="1:7" ht="14.1" customHeight="1" x14ac:dyDescent="0.3">
      <c r="A654" s="44" t="s">
        <v>1186</v>
      </c>
      <c r="B654" s="18" t="s">
        <v>851</v>
      </c>
      <c r="C654" s="10" t="s">
        <v>4649</v>
      </c>
      <c r="D654" s="19" t="s">
        <v>4650</v>
      </c>
      <c r="E654" s="14">
        <v>15</v>
      </c>
      <c r="F654" s="2">
        <v>482.46300000000002</v>
      </c>
      <c r="G654" s="1">
        <f t="shared" ref="G654:G658" si="35">F654*3</f>
        <v>1447.3890000000001</v>
      </c>
    </row>
    <row r="655" spans="1:7" ht="14.1" customHeight="1" x14ac:dyDescent="0.3">
      <c r="A655" s="44" t="s">
        <v>1186</v>
      </c>
      <c r="B655" s="18" t="s">
        <v>851</v>
      </c>
      <c r="C655" s="10" t="s">
        <v>4712</v>
      </c>
      <c r="D655" s="19"/>
      <c r="E655" s="14">
        <v>15</v>
      </c>
      <c r="F655" s="2">
        <v>482.46300000000002</v>
      </c>
      <c r="G655" s="1">
        <f t="shared" si="35"/>
        <v>1447.3890000000001</v>
      </c>
    </row>
    <row r="656" spans="1:7" ht="14.1" customHeight="1" x14ac:dyDescent="0.3">
      <c r="A656" s="44" t="s">
        <v>1186</v>
      </c>
      <c r="B656" s="18" t="s">
        <v>851</v>
      </c>
      <c r="C656" s="10" t="s">
        <v>953</v>
      </c>
      <c r="D656" s="19" t="s">
        <v>1194</v>
      </c>
      <c r="E656" s="14">
        <v>15</v>
      </c>
      <c r="F656" s="2">
        <v>536.06999999999994</v>
      </c>
      <c r="G656" s="1">
        <f t="shared" si="35"/>
        <v>1608.2099999999998</v>
      </c>
    </row>
    <row r="657" spans="1:7" ht="14.1" customHeight="1" x14ac:dyDescent="0.3">
      <c r="A657" s="44" t="s">
        <v>1186</v>
      </c>
      <c r="B657" s="18" t="s">
        <v>851</v>
      </c>
      <c r="C657" s="10" t="s">
        <v>953</v>
      </c>
      <c r="D657" s="19"/>
      <c r="E657" s="14">
        <v>15</v>
      </c>
      <c r="F657" s="2">
        <v>536.06999999999994</v>
      </c>
      <c r="G657" s="1">
        <f t="shared" si="35"/>
        <v>1608.2099999999998</v>
      </c>
    </row>
    <row r="658" spans="1:7" ht="14.1" customHeight="1" x14ac:dyDescent="0.3">
      <c r="A658" s="44"/>
      <c r="B658" s="18" t="s">
        <v>851</v>
      </c>
      <c r="C658" s="10" t="s">
        <v>953</v>
      </c>
      <c r="D658" s="19"/>
      <c r="E658" s="14">
        <v>15</v>
      </c>
      <c r="F658" s="2">
        <v>536.06999999999994</v>
      </c>
      <c r="G658" s="1">
        <f t="shared" si="35"/>
        <v>1608.2099999999998</v>
      </c>
    </row>
    <row r="659" spans="1:7" ht="14.1" customHeight="1" x14ac:dyDescent="0.3">
      <c r="A659" s="44"/>
      <c r="B659" s="18"/>
      <c r="C659" s="10" t="s">
        <v>940</v>
      </c>
      <c r="D659" s="19"/>
      <c r="E659" s="14"/>
      <c r="F659" s="2"/>
      <c r="G659" s="1"/>
    </row>
    <row r="660" spans="1:7" ht="14.1" customHeight="1" x14ac:dyDescent="0.3">
      <c r="A660" s="44"/>
      <c r="B660" s="18"/>
      <c r="C660" s="10" t="s">
        <v>5308</v>
      </c>
      <c r="D660" s="19"/>
      <c r="E660" s="14"/>
      <c r="F660" s="2"/>
      <c r="G660" s="1"/>
    </row>
    <row r="661" spans="1:7" ht="14.1" customHeight="1" x14ac:dyDescent="0.3">
      <c r="A661" s="44" t="s">
        <v>1195</v>
      </c>
      <c r="B661" s="18" t="s">
        <v>555</v>
      </c>
      <c r="C661" s="10" t="s">
        <v>5310</v>
      </c>
      <c r="D661" s="19" t="s">
        <v>1175</v>
      </c>
      <c r="E661" s="14">
        <v>15</v>
      </c>
      <c r="F661" s="2">
        <v>482.46300000000002</v>
      </c>
      <c r="G661" s="1">
        <f t="shared" ref="G661:G680" si="36">F661*3</f>
        <v>1447.3890000000001</v>
      </c>
    </row>
    <row r="662" spans="1:7" ht="14.1" customHeight="1" x14ac:dyDescent="0.3">
      <c r="A662" s="44" t="s">
        <v>1195</v>
      </c>
      <c r="B662" s="18" t="s">
        <v>555</v>
      </c>
      <c r="C662" s="10" t="s">
        <v>1172</v>
      </c>
      <c r="D662" s="19" t="s">
        <v>1196</v>
      </c>
      <c r="E662" s="14">
        <v>15</v>
      </c>
      <c r="F662" s="2">
        <v>482.46300000000002</v>
      </c>
      <c r="G662" s="1">
        <f t="shared" si="36"/>
        <v>1447.3890000000001</v>
      </c>
    </row>
    <row r="663" spans="1:7" ht="14.1" customHeight="1" x14ac:dyDescent="0.3">
      <c r="A663" s="44" t="s">
        <v>1195</v>
      </c>
      <c r="B663" s="18" t="s">
        <v>555</v>
      </c>
      <c r="C663" s="10" t="s">
        <v>5309</v>
      </c>
      <c r="D663" s="19" t="s">
        <v>1197</v>
      </c>
      <c r="E663" s="14">
        <v>15</v>
      </c>
      <c r="F663" s="2">
        <v>482.46300000000002</v>
      </c>
      <c r="G663" s="1">
        <f t="shared" si="36"/>
        <v>1447.3890000000001</v>
      </c>
    </row>
    <row r="664" spans="1:7" ht="14.1" customHeight="1" x14ac:dyDescent="0.3">
      <c r="A664" s="44" t="s">
        <v>1195</v>
      </c>
      <c r="B664" s="18" t="s">
        <v>555</v>
      </c>
      <c r="C664" s="10" t="s">
        <v>758</v>
      </c>
      <c r="D664" s="19" t="s">
        <v>163</v>
      </c>
      <c r="E664" s="14">
        <v>15</v>
      </c>
      <c r="F664" s="2">
        <v>361.12500000000006</v>
      </c>
      <c r="G664" s="1">
        <f t="shared" si="36"/>
        <v>1083.3750000000002</v>
      </c>
    </row>
    <row r="665" spans="1:7" ht="14.1" customHeight="1" x14ac:dyDescent="0.3">
      <c r="A665" s="44" t="s">
        <v>925</v>
      </c>
      <c r="B665" s="18"/>
      <c r="C665" s="10" t="s">
        <v>5308</v>
      </c>
      <c r="D665" s="19"/>
      <c r="E665" s="14"/>
      <c r="F665" s="2"/>
      <c r="G665" s="1"/>
    </row>
    <row r="666" spans="1:7" ht="14.1" customHeight="1" x14ac:dyDescent="0.3">
      <c r="A666" s="44" t="s">
        <v>1195</v>
      </c>
      <c r="B666" s="18" t="s">
        <v>555</v>
      </c>
      <c r="C666" s="10" t="s">
        <v>5322</v>
      </c>
      <c r="D666" s="16" t="s">
        <v>1198</v>
      </c>
      <c r="E666" s="14">
        <v>15</v>
      </c>
      <c r="F666" s="2">
        <v>536.06999999999994</v>
      </c>
      <c r="G666" s="1">
        <f t="shared" si="36"/>
        <v>1608.2099999999998</v>
      </c>
    </row>
    <row r="667" spans="1:7" ht="14.1" customHeight="1" x14ac:dyDescent="0.3">
      <c r="A667" s="44" t="s">
        <v>1195</v>
      </c>
      <c r="B667" s="18" t="s">
        <v>555</v>
      </c>
      <c r="C667" s="10" t="s">
        <v>5323</v>
      </c>
      <c r="D667" s="16" t="s">
        <v>1199</v>
      </c>
      <c r="E667" s="14">
        <v>15</v>
      </c>
      <c r="F667" s="2">
        <v>536.06999999999994</v>
      </c>
      <c r="G667" s="1">
        <f t="shared" si="36"/>
        <v>1608.2099999999998</v>
      </c>
    </row>
    <row r="668" spans="1:7" ht="14.1" customHeight="1" x14ac:dyDescent="0.3">
      <c r="A668" s="44" t="s">
        <v>1195</v>
      </c>
      <c r="B668" s="18" t="s">
        <v>555</v>
      </c>
      <c r="C668" s="10" t="s">
        <v>5324</v>
      </c>
      <c r="D668" s="16" t="s">
        <v>1200</v>
      </c>
      <c r="E668" s="14">
        <v>15</v>
      </c>
      <c r="F668" s="2">
        <v>536.06999999999994</v>
      </c>
      <c r="G668" s="1">
        <f t="shared" si="36"/>
        <v>1608.2099999999998</v>
      </c>
    </row>
    <row r="669" spans="1:7" ht="14.1" customHeight="1" x14ac:dyDescent="0.3">
      <c r="A669" s="44" t="s">
        <v>1195</v>
      </c>
      <c r="B669" s="18" t="s">
        <v>555</v>
      </c>
      <c r="C669" s="10" t="s">
        <v>5296</v>
      </c>
      <c r="D669" s="16" t="s">
        <v>1201</v>
      </c>
      <c r="E669" s="14">
        <v>15</v>
      </c>
      <c r="F669" s="2">
        <v>536.06999999999994</v>
      </c>
      <c r="G669" s="1">
        <f t="shared" si="36"/>
        <v>1608.2099999999998</v>
      </c>
    </row>
    <row r="670" spans="1:7" ht="14.1" customHeight="1" x14ac:dyDescent="0.3">
      <c r="A670" s="44" t="s">
        <v>1195</v>
      </c>
      <c r="B670" s="18" t="s">
        <v>555</v>
      </c>
      <c r="C670" s="10" t="s">
        <v>1202</v>
      </c>
      <c r="D670" s="19"/>
      <c r="E670" s="14"/>
      <c r="F670" s="2"/>
      <c r="G670" s="1"/>
    </row>
    <row r="671" spans="1:7" ht="14.1" customHeight="1" x14ac:dyDescent="0.3">
      <c r="A671" s="44" t="s">
        <v>925</v>
      </c>
      <c r="B671" s="18"/>
      <c r="C671" s="10" t="s">
        <v>5315</v>
      </c>
      <c r="D671" s="19"/>
      <c r="E671" s="14"/>
      <c r="F671" s="2"/>
      <c r="G671" s="1"/>
    </row>
    <row r="672" spans="1:7" ht="14.1" customHeight="1" x14ac:dyDescent="0.3">
      <c r="A672" s="44" t="s">
        <v>1195</v>
      </c>
      <c r="B672" s="18" t="s">
        <v>851</v>
      </c>
      <c r="C672" s="10" t="s">
        <v>930</v>
      </c>
      <c r="D672" s="19" t="s">
        <v>1203</v>
      </c>
      <c r="E672" s="14">
        <v>15</v>
      </c>
      <c r="F672" s="2">
        <v>419.74015636774726</v>
      </c>
      <c r="G672" s="1">
        <f t="shared" si="36"/>
        <v>1259.2204691032418</v>
      </c>
    </row>
    <row r="673" spans="1:7" ht="14.1" customHeight="1" x14ac:dyDescent="0.3">
      <c r="A673" s="44" t="s">
        <v>1195</v>
      </c>
      <c r="B673" s="18" t="s">
        <v>851</v>
      </c>
      <c r="C673" s="10" t="s">
        <v>5325</v>
      </c>
      <c r="D673" s="19" t="s">
        <v>1204</v>
      </c>
      <c r="E673" s="14">
        <v>15</v>
      </c>
      <c r="F673" s="2">
        <v>482.46300000000002</v>
      </c>
      <c r="G673" s="1">
        <f t="shared" si="36"/>
        <v>1447.3890000000001</v>
      </c>
    </row>
    <row r="674" spans="1:7" ht="14.1" customHeight="1" x14ac:dyDescent="0.3">
      <c r="A674" s="44" t="s">
        <v>1195</v>
      </c>
      <c r="B674" s="18" t="s">
        <v>851</v>
      </c>
      <c r="C674" s="10" t="s">
        <v>4651</v>
      </c>
      <c r="D674" s="44" t="s">
        <v>4652</v>
      </c>
      <c r="E674" s="14">
        <v>15</v>
      </c>
      <c r="F674" s="2">
        <v>482.46300000000002</v>
      </c>
      <c r="G674" s="1">
        <f t="shared" si="36"/>
        <v>1447.3890000000001</v>
      </c>
    </row>
    <row r="675" spans="1:7" ht="14.1" customHeight="1" x14ac:dyDescent="0.3">
      <c r="A675" s="44" t="s">
        <v>1195</v>
      </c>
      <c r="B675" s="18" t="s">
        <v>851</v>
      </c>
      <c r="C675" s="10" t="s">
        <v>933</v>
      </c>
      <c r="D675" s="19" t="s">
        <v>4713</v>
      </c>
      <c r="E675" s="14">
        <v>15</v>
      </c>
      <c r="F675" s="2">
        <v>482.46300000000002</v>
      </c>
      <c r="G675" s="1">
        <f t="shared" si="36"/>
        <v>1447.3890000000001</v>
      </c>
    </row>
    <row r="676" spans="1:7" ht="14.1" customHeight="1" x14ac:dyDescent="0.3">
      <c r="A676" s="44" t="s">
        <v>925</v>
      </c>
      <c r="B676" s="18"/>
      <c r="C676" s="10" t="s">
        <v>5308</v>
      </c>
      <c r="D676" s="16"/>
      <c r="E676" s="14"/>
      <c r="F676" s="2"/>
      <c r="G676" s="1"/>
    </row>
    <row r="677" spans="1:7" ht="14.1" customHeight="1" x14ac:dyDescent="0.3">
      <c r="A677" s="44" t="s">
        <v>1195</v>
      </c>
      <c r="B677" s="18" t="s">
        <v>851</v>
      </c>
      <c r="C677" s="10" t="s">
        <v>4653</v>
      </c>
      <c r="D677" s="19" t="s">
        <v>4654</v>
      </c>
      <c r="E677" s="14">
        <v>15</v>
      </c>
      <c r="F677" s="2">
        <v>536.06999999999994</v>
      </c>
      <c r="G677" s="1">
        <f t="shared" si="36"/>
        <v>1608.2099999999998</v>
      </c>
    </row>
    <row r="678" spans="1:7" ht="14.1" customHeight="1" x14ac:dyDescent="0.3">
      <c r="A678" s="44" t="s">
        <v>1195</v>
      </c>
      <c r="B678" s="18" t="s">
        <v>851</v>
      </c>
      <c r="C678" s="10" t="s">
        <v>953</v>
      </c>
      <c r="D678" s="19" t="s">
        <v>4714</v>
      </c>
      <c r="E678" s="14">
        <v>15</v>
      </c>
      <c r="F678" s="2">
        <v>536.06999999999994</v>
      </c>
      <c r="G678" s="1">
        <f t="shared" si="36"/>
        <v>1608.2099999999998</v>
      </c>
    </row>
    <row r="679" spans="1:7" ht="14.1" customHeight="1" x14ac:dyDescent="0.3">
      <c r="A679" s="44" t="s">
        <v>1195</v>
      </c>
      <c r="B679" s="18" t="s">
        <v>851</v>
      </c>
      <c r="C679" s="10" t="s">
        <v>953</v>
      </c>
      <c r="D679" s="19"/>
      <c r="E679" s="14">
        <v>15</v>
      </c>
      <c r="F679" s="2">
        <v>536.06999999999994</v>
      </c>
      <c r="G679" s="1">
        <f t="shared" si="36"/>
        <v>1608.2099999999998</v>
      </c>
    </row>
    <row r="680" spans="1:7" ht="14.1" customHeight="1" x14ac:dyDescent="0.3">
      <c r="A680" s="44" t="s">
        <v>1195</v>
      </c>
      <c r="B680" s="18" t="s">
        <v>851</v>
      </c>
      <c r="C680" s="10" t="s">
        <v>953</v>
      </c>
      <c r="D680" s="19"/>
      <c r="E680" s="14">
        <v>15</v>
      </c>
      <c r="F680" s="2">
        <v>536.06999999999994</v>
      </c>
      <c r="G680" s="1">
        <f t="shared" si="36"/>
        <v>1608.2099999999998</v>
      </c>
    </row>
    <row r="681" spans="1:7" ht="14.1" customHeight="1" x14ac:dyDescent="0.3">
      <c r="A681" s="44"/>
      <c r="B681" s="18"/>
      <c r="C681" s="10" t="s">
        <v>940</v>
      </c>
      <c r="D681" s="19"/>
      <c r="E681" s="14"/>
      <c r="F681" s="2"/>
      <c r="G681" s="1"/>
    </row>
    <row r="682" spans="1:7" ht="14.1" customHeight="1" x14ac:dyDescent="0.3">
      <c r="A682" s="44"/>
      <c r="B682" s="18"/>
      <c r="C682" s="10" t="s">
        <v>5308</v>
      </c>
      <c r="D682" s="19"/>
      <c r="E682" s="14"/>
      <c r="F682" s="2"/>
      <c r="G682" s="1"/>
    </row>
    <row r="683" spans="1:7" ht="14.1" customHeight="1" x14ac:dyDescent="0.3">
      <c r="A683" s="44" t="s">
        <v>1205</v>
      </c>
      <c r="B683" s="18" t="s">
        <v>555</v>
      </c>
      <c r="C683" s="10" t="s">
        <v>5309</v>
      </c>
      <c r="D683" s="19" t="s">
        <v>1197</v>
      </c>
      <c r="E683" s="14">
        <v>15</v>
      </c>
      <c r="F683" s="2">
        <v>482.46300000000002</v>
      </c>
      <c r="G683" s="1">
        <f t="shared" ref="G683:G711" si="37">F683*3</f>
        <v>1447.3890000000001</v>
      </c>
    </row>
    <row r="684" spans="1:7" ht="14.1" customHeight="1" x14ac:dyDescent="0.3">
      <c r="A684" s="44" t="s">
        <v>1205</v>
      </c>
      <c r="B684" s="18" t="s">
        <v>555</v>
      </c>
      <c r="C684" s="10" t="s">
        <v>1172</v>
      </c>
      <c r="D684" s="19" t="s">
        <v>1206</v>
      </c>
      <c r="E684" s="14">
        <v>15</v>
      </c>
      <c r="F684" s="2">
        <v>482.46300000000002</v>
      </c>
      <c r="G684" s="1">
        <f t="shared" si="37"/>
        <v>1447.3890000000001</v>
      </c>
    </row>
    <row r="685" spans="1:7" ht="14.1" customHeight="1" x14ac:dyDescent="0.3">
      <c r="A685" s="44" t="s">
        <v>1205</v>
      </c>
      <c r="B685" s="18" t="s">
        <v>555</v>
      </c>
      <c r="C685" s="10" t="s">
        <v>758</v>
      </c>
      <c r="D685" s="19" t="s">
        <v>163</v>
      </c>
      <c r="E685" s="14">
        <v>15</v>
      </c>
      <c r="F685" s="2">
        <v>361.12500000000006</v>
      </c>
      <c r="G685" s="1">
        <f t="shared" si="37"/>
        <v>1083.3750000000002</v>
      </c>
    </row>
    <row r="686" spans="1:7" ht="14.1" customHeight="1" x14ac:dyDescent="0.3">
      <c r="A686" s="44" t="s">
        <v>1205</v>
      </c>
      <c r="B686" s="18" t="s">
        <v>555</v>
      </c>
      <c r="C686" s="10" t="s">
        <v>4711</v>
      </c>
      <c r="D686" s="16" t="s">
        <v>1178</v>
      </c>
      <c r="E686" s="14">
        <v>15</v>
      </c>
      <c r="F686" s="2">
        <v>482.46300000000002</v>
      </c>
      <c r="G686" s="1">
        <f t="shared" si="37"/>
        <v>1447.3890000000001</v>
      </c>
    </row>
    <row r="687" spans="1:7" ht="14.1" customHeight="1" x14ac:dyDescent="0.3">
      <c r="A687" s="44"/>
      <c r="B687" s="18"/>
      <c r="C687" s="10" t="s">
        <v>5308</v>
      </c>
      <c r="D687" s="19"/>
      <c r="E687" s="14"/>
      <c r="F687" s="2"/>
      <c r="G687" s="1"/>
    </row>
    <row r="688" spans="1:7" ht="14.1" customHeight="1" x14ac:dyDescent="0.3">
      <c r="A688" s="44" t="s">
        <v>1205</v>
      </c>
      <c r="B688" s="18" t="s">
        <v>555</v>
      </c>
      <c r="C688" s="10" t="s">
        <v>5326</v>
      </c>
      <c r="D688" s="19" t="s">
        <v>1207</v>
      </c>
      <c r="E688" s="14">
        <v>15</v>
      </c>
      <c r="F688" s="2">
        <v>482.46300000000002</v>
      </c>
      <c r="G688" s="1">
        <f t="shared" si="37"/>
        <v>1447.3890000000001</v>
      </c>
    </row>
    <row r="689" spans="1:7" ht="14.1" customHeight="1" x14ac:dyDescent="0.3">
      <c r="A689" s="44" t="s">
        <v>1205</v>
      </c>
      <c r="B689" s="18" t="s">
        <v>555</v>
      </c>
      <c r="C689" s="10" t="s">
        <v>5327</v>
      </c>
      <c r="D689" s="16" t="s">
        <v>1208</v>
      </c>
      <c r="E689" s="14">
        <v>15</v>
      </c>
      <c r="F689" s="2">
        <v>482.46300000000002</v>
      </c>
      <c r="G689" s="1">
        <f t="shared" si="37"/>
        <v>1447.3890000000001</v>
      </c>
    </row>
    <row r="690" spans="1:7" ht="14.1" customHeight="1" x14ac:dyDescent="0.3">
      <c r="A690" s="44" t="s">
        <v>1205</v>
      </c>
      <c r="B690" s="18" t="s">
        <v>555</v>
      </c>
      <c r="C690" s="10" t="s">
        <v>5328</v>
      </c>
      <c r="D690" s="16" t="s">
        <v>1209</v>
      </c>
      <c r="E690" s="14">
        <v>15</v>
      </c>
      <c r="F690" s="2">
        <v>482.46300000000002</v>
      </c>
      <c r="G690" s="1">
        <f t="shared" si="37"/>
        <v>1447.3890000000001</v>
      </c>
    </row>
    <row r="691" spans="1:7" ht="14.1" customHeight="1" x14ac:dyDescent="0.3">
      <c r="A691" s="44" t="s">
        <v>1205</v>
      </c>
      <c r="B691" s="18" t="s">
        <v>555</v>
      </c>
      <c r="C691" s="10" t="s">
        <v>5317</v>
      </c>
      <c r="D691" s="16" t="s">
        <v>1210</v>
      </c>
      <c r="E691" s="14">
        <v>15</v>
      </c>
      <c r="F691" s="2">
        <v>536.06999999999994</v>
      </c>
      <c r="G691" s="1">
        <f t="shared" si="37"/>
        <v>1608.2099999999998</v>
      </c>
    </row>
    <row r="692" spans="1:7" ht="14.1" customHeight="1" x14ac:dyDescent="0.3">
      <c r="A692" s="44"/>
      <c r="B692" s="18"/>
      <c r="C692" s="10" t="s">
        <v>5315</v>
      </c>
      <c r="D692" s="19"/>
      <c r="E692" s="14"/>
      <c r="F692" s="2"/>
      <c r="G692" s="1"/>
    </row>
    <row r="693" spans="1:7" ht="14.1" customHeight="1" x14ac:dyDescent="0.3">
      <c r="A693" s="44" t="s">
        <v>1205</v>
      </c>
      <c r="B693" s="18" t="s">
        <v>851</v>
      </c>
      <c r="C693" s="10" t="s">
        <v>5314</v>
      </c>
      <c r="D693" s="19" t="s">
        <v>1211</v>
      </c>
      <c r="E693" s="14">
        <v>15</v>
      </c>
      <c r="F693" s="2">
        <v>536.06999999999994</v>
      </c>
      <c r="G693" s="1">
        <f t="shared" si="37"/>
        <v>1608.2099999999998</v>
      </c>
    </row>
    <row r="694" spans="1:7" ht="14.1" customHeight="1" x14ac:dyDescent="0.3">
      <c r="A694" s="44" t="s">
        <v>1205</v>
      </c>
      <c r="B694" s="18" t="s">
        <v>851</v>
      </c>
      <c r="C694" s="10" t="s">
        <v>5313</v>
      </c>
      <c r="D694" s="19" t="s">
        <v>1181</v>
      </c>
      <c r="E694" s="14">
        <v>15</v>
      </c>
      <c r="F694" s="2">
        <v>536.06999999999994</v>
      </c>
      <c r="G694" s="1">
        <f t="shared" si="37"/>
        <v>1608.2099999999998</v>
      </c>
    </row>
    <row r="695" spans="1:7" ht="14.1" customHeight="1" x14ac:dyDescent="0.3">
      <c r="A695" s="44" t="s">
        <v>1205</v>
      </c>
      <c r="B695" s="18" t="s">
        <v>851</v>
      </c>
      <c r="C695" s="10" t="s">
        <v>5329</v>
      </c>
      <c r="D695" s="19" t="s">
        <v>1212</v>
      </c>
      <c r="E695" s="14">
        <v>15</v>
      </c>
      <c r="F695" s="2">
        <v>536.06999999999994</v>
      </c>
      <c r="G695" s="1">
        <f t="shared" si="37"/>
        <v>1608.2099999999998</v>
      </c>
    </row>
    <row r="696" spans="1:7" ht="14.1" customHeight="1" x14ac:dyDescent="0.3">
      <c r="A696" s="44" t="s">
        <v>1205</v>
      </c>
      <c r="B696" s="18" t="s">
        <v>851</v>
      </c>
      <c r="C696" s="10" t="s">
        <v>5330</v>
      </c>
      <c r="D696" s="19" t="s">
        <v>1213</v>
      </c>
      <c r="E696" s="14">
        <v>15</v>
      </c>
      <c r="F696" s="2">
        <v>536.06999999999994</v>
      </c>
      <c r="G696" s="1">
        <f t="shared" si="37"/>
        <v>1608.2099999999998</v>
      </c>
    </row>
    <row r="697" spans="1:7" ht="14.1" customHeight="1" x14ac:dyDescent="0.3">
      <c r="A697" s="44"/>
      <c r="B697" s="18"/>
      <c r="C697" s="10" t="s">
        <v>5308</v>
      </c>
      <c r="D697" s="19"/>
      <c r="E697" s="14"/>
      <c r="F697" s="2"/>
      <c r="G697" s="1"/>
    </row>
    <row r="698" spans="1:7" ht="14.1" customHeight="1" x14ac:dyDescent="0.3">
      <c r="A698" s="44" t="s">
        <v>1205</v>
      </c>
      <c r="B698" s="18" t="s">
        <v>851</v>
      </c>
      <c r="C698" s="10" t="s">
        <v>4655</v>
      </c>
      <c r="D698" s="44" t="s">
        <v>4656</v>
      </c>
      <c r="E698" s="14">
        <v>15</v>
      </c>
      <c r="F698" s="2">
        <v>536.06999999999994</v>
      </c>
      <c r="G698" s="1">
        <f t="shared" si="37"/>
        <v>1608.2099999999998</v>
      </c>
    </row>
    <row r="699" spans="1:7" ht="14.1" customHeight="1" x14ac:dyDescent="0.3">
      <c r="A699" s="44" t="s">
        <v>1205</v>
      </c>
      <c r="B699" s="18" t="s">
        <v>851</v>
      </c>
      <c r="C699" s="10" t="s">
        <v>4657</v>
      </c>
      <c r="D699" s="44" t="s">
        <v>4658</v>
      </c>
      <c r="E699" s="14">
        <v>15</v>
      </c>
      <c r="F699" s="2">
        <v>536.06999999999994</v>
      </c>
      <c r="G699" s="1">
        <f t="shared" si="37"/>
        <v>1608.2099999999998</v>
      </c>
    </row>
    <row r="700" spans="1:7" ht="14.1" customHeight="1" x14ac:dyDescent="0.3">
      <c r="A700" s="44" t="s">
        <v>1205</v>
      </c>
      <c r="B700" s="18" t="s">
        <v>851</v>
      </c>
      <c r="C700" s="10" t="s">
        <v>953</v>
      </c>
      <c r="D700" s="19" t="s">
        <v>4715</v>
      </c>
      <c r="E700" s="14">
        <v>15</v>
      </c>
      <c r="F700" s="2">
        <v>536.06999999999994</v>
      </c>
      <c r="G700" s="1">
        <f t="shared" si="37"/>
        <v>1608.2099999999998</v>
      </c>
    </row>
    <row r="701" spans="1:7" ht="14.1" customHeight="1" x14ac:dyDescent="0.3">
      <c r="A701" s="44" t="s">
        <v>1205</v>
      </c>
      <c r="B701" s="18" t="s">
        <v>851</v>
      </c>
      <c r="C701" s="10" t="s">
        <v>953</v>
      </c>
      <c r="D701" s="19"/>
      <c r="E701" s="14">
        <v>15</v>
      </c>
      <c r="F701" s="2">
        <v>536.06999999999994</v>
      </c>
      <c r="G701" s="1">
        <f t="shared" si="37"/>
        <v>1608.2099999999998</v>
      </c>
    </row>
    <row r="702" spans="1:7" ht="14.1" customHeight="1" x14ac:dyDescent="0.3">
      <c r="A702" s="44"/>
      <c r="B702" s="18"/>
      <c r="C702" s="10" t="s">
        <v>5315</v>
      </c>
      <c r="D702" s="19"/>
      <c r="E702" s="14"/>
      <c r="F702" s="2"/>
      <c r="G702" s="1"/>
    </row>
    <row r="703" spans="1:7" ht="14.1" customHeight="1" x14ac:dyDescent="0.3">
      <c r="A703" s="44" t="s">
        <v>1205</v>
      </c>
      <c r="B703" s="18" t="s">
        <v>852</v>
      </c>
      <c r="C703" s="10" t="s">
        <v>5331</v>
      </c>
      <c r="D703" s="19" t="s">
        <v>1214</v>
      </c>
      <c r="E703" s="14">
        <v>15</v>
      </c>
      <c r="F703" s="2">
        <v>657.64874999999995</v>
      </c>
      <c r="G703" s="1">
        <f t="shared" si="37"/>
        <v>1972.94625</v>
      </c>
    </row>
    <row r="704" spans="1:7" ht="14.1" customHeight="1" x14ac:dyDescent="0.3">
      <c r="A704" s="44" t="s">
        <v>1205</v>
      </c>
      <c r="B704" s="18" t="s">
        <v>852</v>
      </c>
      <c r="C704" s="10" t="s">
        <v>5332</v>
      </c>
      <c r="D704" s="19" t="s">
        <v>1215</v>
      </c>
      <c r="E704" s="14">
        <v>15</v>
      </c>
      <c r="F704" s="2">
        <v>536.06999999999994</v>
      </c>
      <c r="G704" s="1">
        <f t="shared" si="37"/>
        <v>1608.2099999999998</v>
      </c>
    </row>
    <row r="705" spans="1:7" ht="14.1" customHeight="1" x14ac:dyDescent="0.3">
      <c r="A705" s="44" t="s">
        <v>1205</v>
      </c>
      <c r="B705" s="18" t="s">
        <v>852</v>
      </c>
      <c r="C705" s="10" t="s">
        <v>5333</v>
      </c>
      <c r="D705" s="19" t="s">
        <v>1216</v>
      </c>
      <c r="E705" s="14">
        <v>15</v>
      </c>
      <c r="F705" s="2">
        <v>657.64874999999995</v>
      </c>
      <c r="G705" s="1">
        <f t="shared" si="37"/>
        <v>1972.94625</v>
      </c>
    </row>
    <row r="706" spans="1:7" ht="14.1" customHeight="1" x14ac:dyDescent="0.3">
      <c r="A706" s="44" t="s">
        <v>1205</v>
      </c>
      <c r="B706" s="18" t="s">
        <v>852</v>
      </c>
      <c r="C706" s="10" t="s">
        <v>5334</v>
      </c>
      <c r="D706" s="19" t="s">
        <v>1217</v>
      </c>
      <c r="E706" s="14">
        <v>15</v>
      </c>
      <c r="F706" s="2">
        <v>657.64874999999995</v>
      </c>
      <c r="G706" s="1">
        <f t="shared" si="37"/>
        <v>1972.94625</v>
      </c>
    </row>
    <row r="707" spans="1:7" ht="14.1" customHeight="1" x14ac:dyDescent="0.3">
      <c r="A707" s="44"/>
      <c r="B707" s="18" t="s">
        <v>852</v>
      </c>
      <c r="C707" s="10" t="s">
        <v>5308</v>
      </c>
      <c r="D707" s="19"/>
      <c r="E707" s="48"/>
      <c r="F707" s="2"/>
      <c r="G707" s="1"/>
    </row>
    <row r="708" spans="1:7" ht="14.1" customHeight="1" x14ac:dyDescent="0.3">
      <c r="A708" s="44" t="s">
        <v>1205</v>
      </c>
      <c r="B708" s="18" t="s">
        <v>852</v>
      </c>
      <c r="C708" s="10" t="s">
        <v>5335</v>
      </c>
      <c r="D708" s="16" t="s">
        <v>1218</v>
      </c>
      <c r="E708" s="14">
        <v>15</v>
      </c>
      <c r="F708" s="2">
        <v>657.64874999999995</v>
      </c>
      <c r="G708" s="1">
        <f t="shared" si="37"/>
        <v>1972.94625</v>
      </c>
    </row>
    <row r="709" spans="1:7" ht="14.1" customHeight="1" x14ac:dyDescent="0.3">
      <c r="A709" s="44" t="s">
        <v>1205</v>
      </c>
      <c r="B709" s="18" t="s">
        <v>852</v>
      </c>
      <c r="C709" s="10" t="s">
        <v>5336</v>
      </c>
      <c r="D709" s="16" t="s">
        <v>1219</v>
      </c>
      <c r="E709" s="14">
        <v>15</v>
      </c>
      <c r="F709" s="2">
        <v>657.64874999999995</v>
      </c>
      <c r="G709" s="1">
        <f t="shared" si="37"/>
        <v>1972.94625</v>
      </c>
    </row>
    <row r="710" spans="1:7" ht="14.1" customHeight="1" x14ac:dyDescent="0.3">
      <c r="A710" s="44" t="s">
        <v>1205</v>
      </c>
      <c r="B710" s="18" t="s">
        <v>852</v>
      </c>
      <c r="C710" s="10" t="s">
        <v>969</v>
      </c>
      <c r="D710" s="19" t="s">
        <v>1220</v>
      </c>
      <c r="E710" s="48">
        <v>15</v>
      </c>
      <c r="F710" s="2">
        <v>657.64874999999995</v>
      </c>
      <c r="G710" s="1">
        <f t="shared" si="37"/>
        <v>1972.94625</v>
      </c>
    </row>
    <row r="711" spans="1:7" ht="14.1" customHeight="1" x14ac:dyDescent="0.3">
      <c r="A711" s="44" t="s">
        <v>1205</v>
      </c>
      <c r="B711" s="18" t="s">
        <v>852</v>
      </c>
      <c r="C711" s="10" t="s">
        <v>969</v>
      </c>
      <c r="D711" s="19"/>
      <c r="E711" s="48">
        <v>15</v>
      </c>
      <c r="F711" s="2">
        <v>657.64874999999995</v>
      </c>
      <c r="G711" s="1">
        <f t="shared" si="37"/>
        <v>1972.94625</v>
      </c>
    </row>
    <row r="712" spans="1:7" ht="14.1" customHeight="1" x14ac:dyDescent="0.3">
      <c r="A712" s="44"/>
      <c r="B712" s="18"/>
      <c r="C712" s="10" t="s">
        <v>940</v>
      </c>
      <c r="D712" s="19"/>
      <c r="E712" s="14"/>
      <c r="F712" s="2"/>
      <c r="G712" s="1"/>
    </row>
    <row r="713" spans="1:7" ht="14.1" customHeight="1" x14ac:dyDescent="0.3">
      <c r="A713" s="44"/>
      <c r="B713" s="18"/>
      <c r="C713" s="10" t="s">
        <v>5308</v>
      </c>
      <c r="D713" s="19"/>
      <c r="E713" s="14"/>
      <c r="F713" s="2"/>
      <c r="G713" s="1"/>
    </row>
    <row r="714" spans="1:7" ht="14.1" customHeight="1" x14ac:dyDescent="0.3">
      <c r="A714" s="44" t="s">
        <v>1221</v>
      </c>
      <c r="B714" s="18" t="s">
        <v>555</v>
      </c>
      <c r="C714" s="10" t="s">
        <v>5309</v>
      </c>
      <c r="D714" s="19" t="s">
        <v>1174</v>
      </c>
      <c r="E714" s="14">
        <v>15</v>
      </c>
      <c r="F714" s="2">
        <v>482.46300000000002</v>
      </c>
      <c r="G714" s="1">
        <f t="shared" ref="G714:G717" si="38">F714*3</f>
        <v>1447.3890000000001</v>
      </c>
    </row>
    <row r="715" spans="1:7" ht="14.1" customHeight="1" x14ac:dyDescent="0.3">
      <c r="A715" s="44" t="s">
        <v>1221</v>
      </c>
      <c r="B715" s="18" t="s">
        <v>555</v>
      </c>
      <c r="C715" s="10" t="s">
        <v>4711</v>
      </c>
      <c r="D715" s="16" t="s">
        <v>1178</v>
      </c>
      <c r="E715" s="14">
        <v>15</v>
      </c>
      <c r="F715" s="2">
        <v>482.46300000000002</v>
      </c>
      <c r="G715" s="1">
        <f t="shared" si="38"/>
        <v>1447.3890000000001</v>
      </c>
    </row>
    <row r="716" spans="1:7" ht="14.1" customHeight="1" x14ac:dyDescent="0.3">
      <c r="A716" s="44" t="s">
        <v>1221</v>
      </c>
      <c r="B716" s="18" t="s">
        <v>555</v>
      </c>
      <c r="C716" s="10" t="s">
        <v>1172</v>
      </c>
      <c r="D716" s="19" t="s">
        <v>1196</v>
      </c>
      <c r="E716" s="14">
        <v>15</v>
      </c>
      <c r="F716" s="2">
        <v>482.46300000000002</v>
      </c>
      <c r="G716" s="1">
        <f t="shared" si="38"/>
        <v>1447.3890000000001</v>
      </c>
    </row>
    <row r="717" spans="1:7" ht="14.1" customHeight="1" x14ac:dyDescent="0.3">
      <c r="A717" s="44" t="s">
        <v>1221</v>
      </c>
      <c r="B717" s="18" t="s">
        <v>555</v>
      </c>
      <c r="C717" s="10" t="s">
        <v>5317</v>
      </c>
      <c r="D717" s="19" t="s">
        <v>1222</v>
      </c>
      <c r="E717" s="14">
        <v>15</v>
      </c>
      <c r="F717" s="2">
        <v>536.06999999999994</v>
      </c>
      <c r="G717" s="1">
        <f t="shared" si="38"/>
        <v>1608.2099999999998</v>
      </c>
    </row>
    <row r="718" spans="1:7" ht="14.1" customHeight="1" x14ac:dyDescent="0.3">
      <c r="A718" s="44"/>
      <c r="B718" s="18"/>
      <c r="C718" s="10" t="s">
        <v>5308</v>
      </c>
      <c r="D718" s="19"/>
      <c r="E718" s="14"/>
      <c r="F718" s="2"/>
      <c r="G718" s="1"/>
    </row>
    <row r="719" spans="1:7" ht="14.1" customHeight="1" x14ac:dyDescent="0.3">
      <c r="A719" s="44" t="s">
        <v>1221</v>
      </c>
      <c r="B719" s="18" t="s">
        <v>555</v>
      </c>
      <c r="C719" s="10" t="s">
        <v>5314</v>
      </c>
      <c r="D719" s="16" t="s">
        <v>1182</v>
      </c>
      <c r="E719" s="14">
        <v>15</v>
      </c>
      <c r="F719" s="2">
        <v>536.06999999999994</v>
      </c>
      <c r="G719" s="1">
        <f t="shared" ref="G719:G742" si="39">F719*3</f>
        <v>1608.2099999999998</v>
      </c>
    </row>
    <row r="720" spans="1:7" ht="14.1" customHeight="1" x14ac:dyDescent="0.3">
      <c r="A720" s="44" t="s">
        <v>1221</v>
      </c>
      <c r="B720" s="18" t="s">
        <v>555</v>
      </c>
      <c r="C720" s="10" t="s">
        <v>5313</v>
      </c>
      <c r="D720" s="16" t="s">
        <v>1181</v>
      </c>
      <c r="E720" s="14">
        <v>15</v>
      </c>
      <c r="F720" s="2">
        <v>536.06999999999994</v>
      </c>
      <c r="G720" s="1">
        <f t="shared" si="39"/>
        <v>1608.2099999999998</v>
      </c>
    </row>
    <row r="721" spans="1:7" ht="14.1" customHeight="1" x14ac:dyDescent="0.3">
      <c r="A721" s="44" t="s">
        <v>1221</v>
      </c>
      <c r="B721" s="18" t="s">
        <v>555</v>
      </c>
      <c r="C721" s="10" t="s">
        <v>5332</v>
      </c>
      <c r="D721" s="16" t="s">
        <v>1215</v>
      </c>
      <c r="E721" s="14">
        <v>15</v>
      </c>
      <c r="F721" s="2">
        <v>536.06999999999994</v>
      </c>
      <c r="G721" s="1">
        <f t="shared" si="39"/>
        <v>1608.2099999999998</v>
      </c>
    </row>
    <row r="722" spans="1:7" ht="14.1" customHeight="1" x14ac:dyDescent="0.3">
      <c r="A722" s="44" t="s">
        <v>1221</v>
      </c>
      <c r="B722" s="18" t="s">
        <v>555</v>
      </c>
      <c r="C722" s="10" t="s">
        <v>5331</v>
      </c>
      <c r="D722" s="16" t="s">
        <v>1214</v>
      </c>
      <c r="E722" s="14">
        <v>15</v>
      </c>
      <c r="F722" s="2">
        <v>657.64874999999995</v>
      </c>
      <c r="G722" s="1">
        <f t="shared" si="39"/>
        <v>1972.94625</v>
      </c>
    </row>
    <row r="723" spans="1:7" ht="14.1" customHeight="1" x14ac:dyDescent="0.3">
      <c r="A723" s="44"/>
      <c r="B723" s="18"/>
      <c r="C723" s="10" t="s">
        <v>5315</v>
      </c>
      <c r="D723" s="19"/>
      <c r="E723" s="14"/>
      <c r="F723" s="2"/>
      <c r="G723" s="1"/>
    </row>
    <row r="724" spans="1:7" ht="14.1" customHeight="1" x14ac:dyDescent="0.3">
      <c r="A724" s="44" t="s">
        <v>1221</v>
      </c>
      <c r="B724" s="18" t="s">
        <v>851</v>
      </c>
      <c r="C724" s="10" t="s">
        <v>5333</v>
      </c>
      <c r="D724" s="19" t="s">
        <v>1216</v>
      </c>
      <c r="E724" s="14">
        <v>15</v>
      </c>
      <c r="F724" s="2">
        <v>657.64874999999995</v>
      </c>
      <c r="G724" s="1">
        <f t="shared" si="39"/>
        <v>1972.94625</v>
      </c>
    </row>
    <row r="725" spans="1:7" ht="14.1" customHeight="1" x14ac:dyDescent="0.3">
      <c r="A725" s="44" t="s">
        <v>1221</v>
      </c>
      <c r="B725" s="18" t="s">
        <v>851</v>
      </c>
      <c r="C725" s="10" t="s">
        <v>5334</v>
      </c>
      <c r="D725" s="19" t="s">
        <v>1217</v>
      </c>
      <c r="E725" s="14">
        <v>15</v>
      </c>
      <c r="F725" s="2">
        <v>657.64874999999995</v>
      </c>
      <c r="G725" s="1">
        <f t="shared" si="39"/>
        <v>1972.94625</v>
      </c>
    </row>
    <row r="726" spans="1:7" ht="14.1" customHeight="1" x14ac:dyDescent="0.3">
      <c r="A726" s="44" t="s">
        <v>1221</v>
      </c>
      <c r="B726" s="18" t="s">
        <v>851</v>
      </c>
      <c r="C726" s="10" t="s">
        <v>5335</v>
      </c>
      <c r="D726" s="19" t="s">
        <v>1223</v>
      </c>
      <c r="E726" s="14">
        <v>15</v>
      </c>
      <c r="F726" s="2">
        <v>657.64874999999995</v>
      </c>
      <c r="G726" s="1">
        <f t="shared" si="39"/>
        <v>1972.94625</v>
      </c>
    </row>
    <row r="727" spans="1:7" ht="14.1" customHeight="1" x14ac:dyDescent="0.3">
      <c r="A727" s="44" t="s">
        <v>1221</v>
      </c>
      <c r="B727" s="18" t="s">
        <v>851</v>
      </c>
      <c r="C727" s="10" t="s">
        <v>5336</v>
      </c>
      <c r="D727" s="19" t="s">
        <v>1219</v>
      </c>
      <c r="E727" s="14">
        <v>15</v>
      </c>
      <c r="F727" s="2">
        <v>657.64874999999995</v>
      </c>
      <c r="G727" s="1">
        <f t="shared" si="39"/>
        <v>1972.94625</v>
      </c>
    </row>
    <row r="728" spans="1:7" ht="14.1" customHeight="1" x14ac:dyDescent="0.3">
      <c r="A728" s="44" t="s">
        <v>1221</v>
      </c>
      <c r="B728" s="18" t="s">
        <v>851</v>
      </c>
      <c r="C728" s="10" t="s">
        <v>5308</v>
      </c>
      <c r="D728" s="19"/>
      <c r="E728" s="14"/>
      <c r="F728" s="2"/>
      <c r="G728" s="1"/>
    </row>
    <row r="729" spans="1:7" ht="14.1" customHeight="1" x14ac:dyDescent="0.3">
      <c r="A729" s="44" t="s">
        <v>1221</v>
      </c>
      <c r="B729" s="18" t="s">
        <v>851</v>
      </c>
      <c r="C729" s="10" t="s">
        <v>758</v>
      </c>
      <c r="D729" s="19" t="s">
        <v>163</v>
      </c>
      <c r="E729" s="14">
        <v>15</v>
      </c>
      <c r="F729" s="2">
        <v>361.12500000000006</v>
      </c>
      <c r="G729" s="1">
        <f t="shared" si="39"/>
        <v>1083.3750000000002</v>
      </c>
    </row>
    <row r="730" spans="1:7" ht="14.1" customHeight="1" x14ac:dyDescent="0.3">
      <c r="A730" s="44" t="s">
        <v>1221</v>
      </c>
      <c r="B730" s="18" t="s">
        <v>851</v>
      </c>
      <c r="C730" s="10" t="s">
        <v>953</v>
      </c>
      <c r="D730" s="19" t="s">
        <v>1224</v>
      </c>
      <c r="E730" s="14">
        <v>15</v>
      </c>
      <c r="F730" s="2">
        <v>536.06999999999994</v>
      </c>
      <c r="G730" s="1">
        <f t="shared" si="39"/>
        <v>1608.2099999999998</v>
      </c>
    </row>
    <row r="731" spans="1:7" ht="14.1" customHeight="1" x14ac:dyDescent="0.3">
      <c r="A731" s="44" t="s">
        <v>1221</v>
      </c>
      <c r="B731" s="18" t="s">
        <v>851</v>
      </c>
      <c r="C731" s="10" t="s">
        <v>969</v>
      </c>
      <c r="D731" s="19" t="s">
        <v>1225</v>
      </c>
      <c r="E731" s="14">
        <v>15</v>
      </c>
      <c r="F731" s="2">
        <v>657.64874999999995</v>
      </c>
      <c r="G731" s="1">
        <f t="shared" si="39"/>
        <v>1972.94625</v>
      </c>
    </row>
    <row r="732" spans="1:7" ht="14.1" customHeight="1" x14ac:dyDescent="0.3">
      <c r="A732" s="44" t="s">
        <v>1221</v>
      </c>
      <c r="B732" s="18" t="s">
        <v>851</v>
      </c>
      <c r="C732" s="10" t="s">
        <v>969</v>
      </c>
      <c r="D732" s="19"/>
      <c r="E732" s="14">
        <v>15</v>
      </c>
      <c r="F732" s="2">
        <v>657.64874999999995</v>
      </c>
      <c r="G732" s="1">
        <f t="shared" si="39"/>
        <v>1972.94625</v>
      </c>
    </row>
    <row r="733" spans="1:7" ht="14.1" customHeight="1" x14ac:dyDescent="0.3">
      <c r="A733" s="44"/>
      <c r="B733" s="18"/>
      <c r="C733" s="10" t="s">
        <v>5315</v>
      </c>
      <c r="D733" s="19"/>
      <c r="E733" s="14"/>
      <c r="F733" s="2"/>
      <c r="G733" s="1"/>
    </row>
    <row r="734" spans="1:7" ht="14.1" customHeight="1" x14ac:dyDescent="0.3">
      <c r="A734" s="44" t="s">
        <v>1221</v>
      </c>
      <c r="B734" s="18" t="s">
        <v>852</v>
      </c>
      <c r="C734" s="10" t="s">
        <v>933</v>
      </c>
      <c r="D734" s="19" t="s">
        <v>1226</v>
      </c>
      <c r="E734" s="14">
        <v>15</v>
      </c>
      <c r="F734" s="2">
        <v>482.46300000000002</v>
      </c>
      <c r="G734" s="1">
        <f t="shared" si="39"/>
        <v>1447.3890000000001</v>
      </c>
    </row>
    <row r="735" spans="1:7" ht="14.1" customHeight="1" x14ac:dyDescent="0.3">
      <c r="A735" s="44" t="s">
        <v>1221</v>
      </c>
      <c r="B735" s="18" t="s">
        <v>852</v>
      </c>
      <c r="C735" s="10" t="s">
        <v>953</v>
      </c>
      <c r="D735" s="19" t="s">
        <v>1227</v>
      </c>
      <c r="E735" s="14">
        <v>15</v>
      </c>
      <c r="F735" s="2">
        <v>536.06999999999994</v>
      </c>
      <c r="G735" s="1">
        <f t="shared" si="39"/>
        <v>1608.2099999999998</v>
      </c>
    </row>
    <row r="736" spans="1:7" ht="14.1" customHeight="1" x14ac:dyDescent="0.3">
      <c r="A736" s="44" t="s">
        <v>1221</v>
      </c>
      <c r="B736" s="18" t="s">
        <v>852</v>
      </c>
      <c r="C736" s="10" t="s">
        <v>953</v>
      </c>
      <c r="D736" s="19"/>
      <c r="E736" s="14">
        <v>15</v>
      </c>
      <c r="F736" s="2">
        <v>536.06999999999994</v>
      </c>
      <c r="G736" s="1">
        <f t="shared" si="39"/>
        <v>1608.2099999999998</v>
      </c>
    </row>
    <row r="737" spans="1:7" ht="14.1" customHeight="1" x14ac:dyDescent="0.3">
      <c r="A737" s="44" t="s">
        <v>1221</v>
      </c>
      <c r="B737" s="18" t="s">
        <v>852</v>
      </c>
      <c r="C737" s="10" t="s">
        <v>969</v>
      </c>
      <c r="D737" s="19"/>
      <c r="E737" s="14">
        <v>15</v>
      </c>
      <c r="F737" s="2">
        <v>657.64874999999995</v>
      </c>
      <c r="G737" s="1">
        <f t="shared" si="39"/>
        <v>1972.94625</v>
      </c>
    </row>
    <row r="738" spans="1:7" ht="14.1" customHeight="1" x14ac:dyDescent="0.3">
      <c r="A738" s="44" t="s">
        <v>1221</v>
      </c>
      <c r="B738" s="18" t="s">
        <v>852</v>
      </c>
      <c r="C738" s="10" t="s">
        <v>5308</v>
      </c>
      <c r="D738" s="19"/>
      <c r="E738" s="14"/>
      <c r="F738" s="2"/>
      <c r="G738" s="1"/>
    </row>
    <row r="739" spans="1:7" ht="14.1" customHeight="1" x14ac:dyDescent="0.3">
      <c r="A739" s="44" t="s">
        <v>1221</v>
      </c>
      <c r="B739" s="18" t="s">
        <v>852</v>
      </c>
      <c r="C739" s="10" t="s">
        <v>933</v>
      </c>
      <c r="D739" s="19" t="s">
        <v>1228</v>
      </c>
      <c r="E739" s="14">
        <v>15</v>
      </c>
      <c r="F739" s="2">
        <v>482.46300000000002</v>
      </c>
      <c r="G739" s="1">
        <f t="shared" si="39"/>
        <v>1447.3890000000001</v>
      </c>
    </row>
    <row r="740" spans="1:7" ht="14.1" customHeight="1" x14ac:dyDescent="0.3">
      <c r="A740" s="44" t="s">
        <v>1221</v>
      </c>
      <c r="B740" s="18" t="s">
        <v>852</v>
      </c>
      <c r="C740" s="10" t="s">
        <v>953</v>
      </c>
      <c r="D740" s="19" t="s">
        <v>1229</v>
      </c>
      <c r="E740" s="14">
        <v>15</v>
      </c>
      <c r="F740" s="2">
        <v>536.06999999999994</v>
      </c>
      <c r="G740" s="1">
        <f t="shared" si="39"/>
        <v>1608.2099999999998</v>
      </c>
    </row>
    <row r="741" spans="1:7" ht="14.1" customHeight="1" x14ac:dyDescent="0.3">
      <c r="A741" s="44" t="s">
        <v>1221</v>
      </c>
      <c r="B741" s="18" t="s">
        <v>852</v>
      </c>
      <c r="C741" s="10" t="s">
        <v>953</v>
      </c>
      <c r="D741" s="19" t="s">
        <v>1230</v>
      </c>
      <c r="E741" s="14">
        <v>15</v>
      </c>
      <c r="F741" s="2">
        <v>536.06999999999994</v>
      </c>
      <c r="G741" s="1">
        <f t="shared" si="39"/>
        <v>1608.2099999999998</v>
      </c>
    </row>
    <row r="742" spans="1:7" ht="14.1" customHeight="1" x14ac:dyDescent="0.3">
      <c r="A742" s="44" t="s">
        <v>1221</v>
      </c>
      <c r="B742" s="18" t="s">
        <v>852</v>
      </c>
      <c r="C742" s="10" t="s">
        <v>969</v>
      </c>
      <c r="D742" s="19"/>
      <c r="E742" s="14">
        <v>15</v>
      </c>
      <c r="F742" s="2">
        <v>657.64874999999995</v>
      </c>
      <c r="G742" s="1">
        <f t="shared" si="39"/>
        <v>1972.94625</v>
      </c>
    </row>
    <row r="743" spans="1:7" ht="14.1" customHeight="1" x14ac:dyDescent="0.3">
      <c r="A743" s="44"/>
      <c r="B743" s="18"/>
      <c r="C743" s="10" t="s">
        <v>940</v>
      </c>
      <c r="D743" s="19"/>
      <c r="E743" s="14"/>
      <c r="F743" s="2"/>
      <c r="G743" s="1"/>
    </row>
    <row r="744" spans="1:7" ht="14.1" customHeight="1" x14ac:dyDescent="0.3">
      <c r="A744" s="44"/>
      <c r="B744" s="18"/>
      <c r="C744" s="10" t="s">
        <v>5308</v>
      </c>
      <c r="D744" s="19"/>
      <c r="E744" s="14"/>
      <c r="F744" s="2"/>
      <c r="G744" s="1"/>
    </row>
    <row r="745" spans="1:7" ht="14.1" customHeight="1" x14ac:dyDescent="0.3">
      <c r="A745" s="44" t="s">
        <v>1231</v>
      </c>
      <c r="B745" s="18" t="s">
        <v>555</v>
      </c>
      <c r="C745" s="10" t="s">
        <v>4711</v>
      </c>
      <c r="D745" s="16" t="s">
        <v>1178</v>
      </c>
      <c r="E745" s="14">
        <v>15</v>
      </c>
      <c r="F745" s="2">
        <v>482.46300000000002</v>
      </c>
      <c r="G745" s="1">
        <f t="shared" ref="G745:G773" si="40">F745*3</f>
        <v>1447.3890000000001</v>
      </c>
    </row>
    <row r="746" spans="1:7" ht="14.1" customHeight="1" x14ac:dyDescent="0.3">
      <c r="A746" s="44" t="s">
        <v>1231</v>
      </c>
      <c r="B746" s="18" t="s">
        <v>555</v>
      </c>
      <c r="C746" s="10" t="s">
        <v>5309</v>
      </c>
      <c r="D746" s="19" t="s">
        <v>1197</v>
      </c>
      <c r="E746" s="14">
        <v>15</v>
      </c>
      <c r="F746" s="2">
        <v>482.46300000000002</v>
      </c>
      <c r="G746" s="1">
        <f t="shared" si="40"/>
        <v>1447.3890000000001</v>
      </c>
    </row>
    <row r="747" spans="1:7" ht="14.1" customHeight="1" x14ac:dyDescent="0.3">
      <c r="A747" s="44" t="s">
        <v>1231</v>
      </c>
      <c r="B747" s="18" t="s">
        <v>555</v>
      </c>
      <c r="C747" s="10" t="s">
        <v>5314</v>
      </c>
      <c r="D747" s="19" t="s">
        <v>1211</v>
      </c>
      <c r="E747" s="14">
        <v>15</v>
      </c>
      <c r="F747" s="2">
        <v>536.06999999999994</v>
      </c>
      <c r="G747" s="1">
        <f t="shared" si="40"/>
        <v>1608.2099999999998</v>
      </c>
    </row>
    <row r="748" spans="1:7" ht="14.1" customHeight="1" x14ac:dyDescent="0.3">
      <c r="A748" s="44" t="s">
        <v>1231</v>
      </c>
      <c r="B748" s="18" t="s">
        <v>555</v>
      </c>
      <c r="C748" s="10" t="s">
        <v>5332</v>
      </c>
      <c r="D748" s="19" t="s">
        <v>671</v>
      </c>
      <c r="E748" s="14">
        <v>15</v>
      </c>
      <c r="F748" s="2">
        <v>536.06999999999994</v>
      </c>
      <c r="G748" s="1">
        <f t="shared" si="40"/>
        <v>1608.2099999999998</v>
      </c>
    </row>
    <row r="749" spans="1:7" ht="14.1" customHeight="1" x14ac:dyDescent="0.3">
      <c r="A749" s="44" t="s">
        <v>1231</v>
      </c>
      <c r="B749" s="18" t="s">
        <v>555</v>
      </c>
      <c r="C749" s="10" t="s">
        <v>5308</v>
      </c>
      <c r="D749" s="19"/>
      <c r="E749" s="14"/>
      <c r="F749" s="2"/>
      <c r="G749" s="1"/>
    </row>
    <row r="750" spans="1:7" ht="14.1" customHeight="1" x14ac:dyDescent="0.3">
      <c r="A750" s="44" t="s">
        <v>1231</v>
      </c>
      <c r="B750" s="18" t="s">
        <v>555</v>
      </c>
      <c r="C750" s="10" t="s">
        <v>5331</v>
      </c>
      <c r="D750" s="16" t="s">
        <v>1214</v>
      </c>
      <c r="E750" s="14">
        <v>15</v>
      </c>
      <c r="F750" s="2">
        <v>657.64874999999995</v>
      </c>
      <c r="G750" s="1">
        <f t="shared" si="40"/>
        <v>1972.94625</v>
      </c>
    </row>
    <row r="751" spans="1:7" ht="14.1" customHeight="1" x14ac:dyDescent="0.3">
      <c r="A751" s="44" t="s">
        <v>1231</v>
      </c>
      <c r="B751" s="18" t="s">
        <v>555</v>
      </c>
      <c r="C751" s="10" t="s">
        <v>5333</v>
      </c>
      <c r="D751" s="16" t="s">
        <v>1216</v>
      </c>
      <c r="E751" s="14">
        <v>15</v>
      </c>
      <c r="F751" s="2">
        <v>657.64874999999995</v>
      </c>
      <c r="G751" s="1">
        <f t="shared" si="40"/>
        <v>1972.94625</v>
      </c>
    </row>
    <row r="752" spans="1:7" ht="14.1" customHeight="1" x14ac:dyDescent="0.3">
      <c r="A752" s="44" t="s">
        <v>1231</v>
      </c>
      <c r="B752" s="18" t="s">
        <v>555</v>
      </c>
      <c r="C752" s="10" t="s">
        <v>758</v>
      </c>
      <c r="D752" s="16" t="s">
        <v>1232</v>
      </c>
      <c r="E752" s="14">
        <v>15</v>
      </c>
      <c r="F752" s="2">
        <v>361.12500000000006</v>
      </c>
      <c r="G752" s="1">
        <f t="shared" si="40"/>
        <v>1083.3750000000002</v>
      </c>
    </row>
    <row r="753" spans="1:7" ht="14.1" customHeight="1" x14ac:dyDescent="0.3">
      <c r="A753" s="44" t="s">
        <v>1231</v>
      </c>
      <c r="B753" s="18" t="s">
        <v>555</v>
      </c>
      <c r="C753" s="10" t="s">
        <v>969</v>
      </c>
      <c r="D753" s="19" t="s">
        <v>1233</v>
      </c>
      <c r="E753" s="14">
        <v>15</v>
      </c>
      <c r="F753" s="2">
        <v>657.64874999999995</v>
      </c>
      <c r="G753" s="1">
        <f t="shared" si="40"/>
        <v>1972.94625</v>
      </c>
    </row>
    <row r="754" spans="1:7" ht="14.1" customHeight="1" x14ac:dyDescent="0.3">
      <c r="A754" s="44"/>
      <c r="B754" s="18"/>
      <c r="C754" s="10" t="s">
        <v>5315</v>
      </c>
      <c r="D754" s="19"/>
      <c r="E754" s="14"/>
      <c r="F754" s="2"/>
      <c r="G754" s="1"/>
    </row>
    <row r="755" spans="1:7" ht="14.1" customHeight="1" x14ac:dyDescent="0.3">
      <c r="A755" s="44" t="s">
        <v>1231</v>
      </c>
      <c r="B755" s="18" t="s">
        <v>851</v>
      </c>
      <c r="C755" s="10" t="s">
        <v>933</v>
      </c>
      <c r="D755" s="19" t="s">
        <v>1234</v>
      </c>
      <c r="E755" s="14">
        <v>15</v>
      </c>
      <c r="F755" s="2">
        <v>482.46300000000002</v>
      </c>
      <c r="G755" s="1">
        <f t="shared" si="40"/>
        <v>1447.3890000000001</v>
      </c>
    </row>
    <row r="756" spans="1:7" ht="14.1" customHeight="1" x14ac:dyDescent="0.3">
      <c r="A756" s="44" t="s">
        <v>1231</v>
      </c>
      <c r="B756" s="18" t="s">
        <v>851</v>
      </c>
      <c r="C756" s="10" t="s">
        <v>953</v>
      </c>
      <c r="D756" s="19" t="s">
        <v>1235</v>
      </c>
      <c r="E756" s="14">
        <v>15</v>
      </c>
      <c r="F756" s="2">
        <v>536.06999999999994</v>
      </c>
      <c r="G756" s="1">
        <f t="shared" si="40"/>
        <v>1608.2099999999998</v>
      </c>
    </row>
    <row r="757" spans="1:7" ht="14.1" customHeight="1" x14ac:dyDescent="0.3">
      <c r="A757" s="44" t="s">
        <v>1231</v>
      </c>
      <c r="B757" s="18" t="s">
        <v>851</v>
      </c>
      <c r="C757" s="10" t="s">
        <v>953</v>
      </c>
      <c r="D757" s="19"/>
      <c r="E757" s="14">
        <v>15</v>
      </c>
      <c r="F757" s="2">
        <v>536.06999999999994</v>
      </c>
      <c r="G757" s="1">
        <f t="shared" si="40"/>
        <v>1608.2099999999998</v>
      </c>
    </row>
    <row r="758" spans="1:7" ht="14.1" customHeight="1" x14ac:dyDescent="0.3">
      <c r="A758" s="44" t="s">
        <v>1231</v>
      </c>
      <c r="B758" s="18" t="s">
        <v>851</v>
      </c>
      <c r="C758" s="10" t="s">
        <v>969</v>
      </c>
      <c r="D758" s="19"/>
      <c r="E758" s="14">
        <v>15</v>
      </c>
      <c r="F758" s="2">
        <v>657.64874999999995</v>
      </c>
      <c r="G758" s="1">
        <f t="shared" si="40"/>
        <v>1972.94625</v>
      </c>
    </row>
    <row r="759" spans="1:7" ht="14.1" customHeight="1" x14ac:dyDescent="0.3">
      <c r="A759" s="44"/>
      <c r="B759" s="18"/>
      <c r="C759" s="10" t="s">
        <v>5337</v>
      </c>
      <c r="D759" s="19"/>
      <c r="E759" s="14"/>
      <c r="F759" s="2"/>
      <c r="G759" s="1"/>
    </row>
    <row r="760" spans="1:7" ht="14.1" customHeight="1" x14ac:dyDescent="0.3">
      <c r="A760" s="44" t="s">
        <v>1231</v>
      </c>
      <c r="B760" s="18" t="s">
        <v>851</v>
      </c>
      <c r="C760" s="10" t="s">
        <v>933</v>
      </c>
      <c r="D760" s="19" t="s">
        <v>1236</v>
      </c>
      <c r="E760" s="14">
        <v>15</v>
      </c>
      <c r="F760" s="2">
        <v>482.46300000000002</v>
      </c>
      <c r="G760" s="1">
        <f t="shared" si="40"/>
        <v>1447.3890000000001</v>
      </c>
    </row>
    <row r="761" spans="1:7" ht="14.1" customHeight="1" x14ac:dyDescent="0.3">
      <c r="A761" s="44" t="s">
        <v>1231</v>
      </c>
      <c r="B761" s="18" t="s">
        <v>851</v>
      </c>
      <c r="C761" s="10" t="s">
        <v>953</v>
      </c>
      <c r="D761" s="19" t="s">
        <v>1230</v>
      </c>
      <c r="E761" s="14">
        <v>15</v>
      </c>
      <c r="F761" s="2">
        <v>536.06999999999994</v>
      </c>
      <c r="G761" s="1">
        <f t="shared" si="40"/>
        <v>1608.2099999999998</v>
      </c>
    </row>
    <row r="762" spans="1:7" ht="14.1" customHeight="1" x14ac:dyDescent="0.3">
      <c r="A762" s="44" t="s">
        <v>1231</v>
      </c>
      <c r="B762" s="18" t="s">
        <v>851</v>
      </c>
      <c r="C762" s="10" t="s">
        <v>953</v>
      </c>
      <c r="D762" s="19"/>
      <c r="E762" s="14">
        <v>15</v>
      </c>
      <c r="F762" s="2">
        <v>536.06999999999994</v>
      </c>
      <c r="G762" s="1">
        <f t="shared" si="40"/>
        <v>1608.2099999999998</v>
      </c>
    </row>
    <row r="763" spans="1:7" ht="14.1" customHeight="1" x14ac:dyDescent="0.3">
      <c r="A763" s="44" t="s">
        <v>1231</v>
      </c>
      <c r="B763" s="18" t="s">
        <v>851</v>
      </c>
      <c r="C763" s="10" t="s">
        <v>969</v>
      </c>
      <c r="D763" s="19"/>
      <c r="E763" s="14">
        <v>15</v>
      </c>
      <c r="F763" s="2">
        <v>657.64874999999995</v>
      </c>
      <c r="G763" s="1">
        <f t="shared" si="40"/>
        <v>1972.94625</v>
      </c>
    </row>
    <row r="764" spans="1:7" ht="14.1" customHeight="1" x14ac:dyDescent="0.3">
      <c r="A764" s="44"/>
      <c r="B764" s="18"/>
      <c r="C764" s="10" t="s">
        <v>925</v>
      </c>
      <c r="D764" s="19"/>
      <c r="E764" s="14"/>
      <c r="F764" s="2"/>
      <c r="G764" s="1"/>
    </row>
    <row r="765" spans="1:7" ht="14.1" customHeight="1" x14ac:dyDescent="0.3">
      <c r="A765" s="44" t="s">
        <v>1231</v>
      </c>
      <c r="B765" s="18" t="s">
        <v>852</v>
      </c>
      <c r="C765" s="10" t="s">
        <v>933</v>
      </c>
      <c r="D765" s="19" t="s">
        <v>1234</v>
      </c>
      <c r="E765" s="14">
        <v>15</v>
      </c>
      <c r="F765" s="2">
        <v>482.46300000000002</v>
      </c>
      <c r="G765" s="1">
        <f t="shared" si="40"/>
        <v>1447.3890000000001</v>
      </c>
    </row>
    <row r="766" spans="1:7" ht="14.1" customHeight="1" x14ac:dyDescent="0.3">
      <c r="A766" s="44" t="s">
        <v>1231</v>
      </c>
      <c r="B766" s="18" t="s">
        <v>852</v>
      </c>
      <c r="C766" s="10" t="s">
        <v>953</v>
      </c>
      <c r="D766" s="19" t="s">
        <v>1235</v>
      </c>
      <c r="E766" s="14">
        <v>15</v>
      </c>
      <c r="F766" s="2">
        <v>536.06999999999994</v>
      </c>
      <c r="G766" s="1">
        <f t="shared" si="40"/>
        <v>1608.2099999999998</v>
      </c>
    </row>
    <row r="767" spans="1:7" ht="14.1" customHeight="1" x14ac:dyDescent="0.3">
      <c r="A767" s="44" t="s">
        <v>1231</v>
      </c>
      <c r="B767" s="18" t="s">
        <v>852</v>
      </c>
      <c r="C767" s="10" t="s">
        <v>953</v>
      </c>
      <c r="D767" s="19"/>
      <c r="E767" s="14">
        <v>15</v>
      </c>
      <c r="F767" s="2">
        <v>536.06999999999994</v>
      </c>
      <c r="G767" s="1">
        <f t="shared" si="40"/>
        <v>1608.2099999999998</v>
      </c>
    </row>
    <row r="768" spans="1:7" ht="14.1" customHeight="1" x14ac:dyDescent="0.3">
      <c r="A768" s="44" t="s">
        <v>1231</v>
      </c>
      <c r="B768" s="18" t="s">
        <v>852</v>
      </c>
      <c r="C768" s="10" t="s">
        <v>969</v>
      </c>
      <c r="D768" s="19"/>
      <c r="E768" s="14">
        <v>15</v>
      </c>
      <c r="F768" s="2">
        <v>657.64874999999995</v>
      </c>
      <c r="G768" s="1">
        <f t="shared" si="40"/>
        <v>1972.94625</v>
      </c>
    </row>
    <row r="769" spans="1:7" ht="14.1" customHeight="1" x14ac:dyDescent="0.3">
      <c r="A769" s="44" t="s">
        <v>1231</v>
      </c>
      <c r="B769" s="18" t="s">
        <v>852</v>
      </c>
      <c r="C769" s="10" t="s">
        <v>5337</v>
      </c>
      <c r="D769" s="19"/>
      <c r="E769" s="14"/>
      <c r="F769" s="2"/>
      <c r="G769" s="1"/>
    </row>
    <row r="770" spans="1:7" ht="14.1" customHeight="1" x14ac:dyDescent="0.3">
      <c r="A770" s="44" t="s">
        <v>1231</v>
      </c>
      <c r="B770" s="18" t="s">
        <v>852</v>
      </c>
      <c r="C770" s="10" t="s">
        <v>933</v>
      </c>
      <c r="D770" s="19" t="s">
        <v>1236</v>
      </c>
      <c r="E770" s="14">
        <v>15</v>
      </c>
      <c r="F770" s="2">
        <v>482.46300000000002</v>
      </c>
      <c r="G770" s="1">
        <f t="shared" si="40"/>
        <v>1447.3890000000001</v>
      </c>
    </row>
    <row r="771" spans="1:7" ht="14.1" customHeight="1" x14ac:dyDescent="0.3">
      <c r="A771" s="44" t="s">
        <v>1231</v>
      </c>
      <c r="B771" s="18" t="s">
        <v>852</v>
      </c>
      <c r="C771" s="10" t="s">
        <v>953</v>
      </c>
      <c r="D771" s="19" t="s">
        <v>1230</v>
      </c>
      <c r="E771" s="14">
        <v>15</v>
      </c>
      <c r="F771" s="2">
        <v>536.06999999999994</v>
      </c>
      <c r="G771" s="1">
        <f t="shared" si="40"/>
        <v>1608.2099999999998</v>
      </c>
    </row>
    <row r="772" spans="1:7" ht="14.1" customHeight="1" x14ac:dyDescent="0.3">
      <c r="A772" s="44" t="s">
        <v>1231</v>
      </c>
      <c r="B772" s="18" t="s">
        <v>852</v>
      </c>
      <c r="C772" s="10" t="s">
        <v>953</v>
      </c>
      <c r="D772" s="19"/>
      <c r="E772" s="14">
        <v>15</v>
      </c>
      <c r="F772" s="2">
        <v>536.06999999999994</v>
      </c>
      <c r="G772" s="1">
        <f t="shared" si="40"/>
        <v>1608.2099999999998</v>
      </c>
    </row>
    <row r="773" spans="1:7" ht="14.1" customHeight="1" x14ac:dyDescent="0.3">
      <c r="A773" s="44" t="s">
        <v>1231</v>
      </c>
      <c r="B773" s="18" t="s">
        <v>852</v>
      </c>
      <c r="C773" s="10" t="s">
        <v>969</v>
      </c>
      <c r="D773" s="19"/>
      <c r="E773" s="14">
        <v>15</v>
      </c>
      <c r="F773" s="2">
        <v>657.64874999999995</v>
      </c>
      <c r="G773" s="1">
        <f t="shared" si="40"/>
        <v>1972.94625</v>
      </c>
    </row>
    <row r="774" spans="1:7" ht="14.1" customHeight="1" x14ac:dyDescent="0.3">
      <c r="A774" s="44"/>
      <c r="B774" s="18"/>
      <c r="C774" s="10" t="s">
        <v>5308</v>
      </c>
      <c r="D774" s="19"/>
      <c r="E774" s="14"/>
      <c r="F774" s="2"/>
      <c r="G774" s="1"/>
    </row>
    <row r="775" spans="1:7" ht="14.1" customHeight="1" x14ac:dyDescent="0.3">
      <c r="A775" s="44" t="s">
        <v>1237</v>
      </c>
      <c r="B775" s="18" t="s">
        <v>555</v>
      </c>
      <c r="C775" s="10" t="s">
        <v>1172</v>
      </c>
      <c r="D775" s="19" t="s">
        <v>1196</v>
      </c>
      <c r="E775" s="14">
        <v>15</v>
      </c>
      <c r="F775" s="2">
        <v>482.46300000000002</v>
      </c>
      <c r="G775" s="1">
        <f t="shared" ref="G775:G802" si="41">F775*3</f>
        <v>1447.3890000000001</v>
      </c>
    </row>
    <row r="776" spans="1:7" ht="14.1" customHeight="1" x14ac:dyDescent="0.3">
      <c r="A776" s="44" t="s">
        <v>1237</v>
      </c>
      <c r="B776" s="18" t="s">
        <v>555</v>
      </c>
      <c r="C776" s="10" t="s">
        <v>5310</v>
      </c>
      <c r="D776" s="19" t="s">
        <v>1175</v>
      </c>
      <c r="E776" s="14">
        <v>15</v>
      </c>
      <c r="F776" s="2">
        <v>482.46300000000002</v>
      </c>
      <c r="G776" s="1">
        <f t="shared" si="41"/>
        <v>1447.3890000000001</v>
      </c>
    </row>
    <row r="777" spans="1:7" ht="14.1" customHeight="1" x14ac:dyDescent="0.3">
      <c r="A777" s="44" t="s">
        <v>1237</v>
      </c>
      <c r="B777" s="18" t="s">
        <v>555</v>
      </c>
      <c r="C777" s="10" t="s">
        <v>5309</v>
      </c>
      <c r="D777" s="19" t="s">
        <v>1197</v>
      </c>
      <c r="E777" s="14">
        <v>15</v>
      </c>
      <c r="F777" s="2">
        <v>482.46300000000002</v>
      </c>
      <c r="G777" s="1">
        <f t="shared" si="41"/>
        <v>1447.3890000000001</v>
      </c>
    </row>
    <row r="778" spans="1:7" ht="14.1" customHeight="1" x14ac:dyDescent="0.3">
      <c r="A778" s="44" t="s">
        <v>1237</v>
      </c>
      <c r="B778" s="18" t="s">
        <v>555</v>
      </c>
      <c r="C778" s="10" t="s">
        <v>5317</v>
      </c>
      <c r="D778" s="19" t="s">
        <v>1190</v>
      </c>
      <c r="E778" s="14">
        <v>15</v>
      </c>
      <c r="F778" s="2">
        <v>536.06999999999994</v>
      </c>
      <c r="G778" s="1">
        <f t="shared" si="41"/>
        <v>1608.2099999999998</v>
      </c>
    </row>
    <row r="779" spans="1:7" ht="14.1" customHeight="1" x14ac:dyDescent="0.3">
      <c r="A779" s="44" t="s">
        <v>1237</v>
      </c>
      <c r="B779" s="18" t="s">
        <v>555</v>
      </c>
      <c r="C779" s="10" t="s">
        <v>5308</v>
      </c>
      <c r="D779" s="19"/>
      <c r="E779" s="14"/>
      <c r="F779" s="2"/>
      <c r="G779" s="1"/>
    </row>
    <row r="780" spans="1:7" ht="14.1" customHeight="1" x14ac:dyDescent="0.3">
      <c r="A780" s="44" t="s">
        <v>1237</v>
      </c>
      <c r="B780" s="18" t="s">
        <v>555</v>
      </c>
      <c r="C780" s="10" t="s">
        <v>5316</v>
      </c>
      <c r="D780" s="16" t="s">
        <v>1238</v>
      </c>
      <c r="E780" s="14">
        <v>15</v>
      </c>
      <c r="F780" s="2">
        <v>536.06999999999994</v>
      </c>
      <c r="G780" s="1">
        <f t="shared" si="41"/>
        <v>1608.2099999999998</v>
      </c>
    </row>
    <row r="781" spans="1:7" ht="14.1" customHeight="1" x14ac:dyDescent="0.3">
      <c r="A781" s="44" t="s">
        <v>1237</v>
      </c>
      <c r="B781" s="18" t="s">
        <v>555</v>
      </c>
      <c r="C781" s="10" t="s">
        <v>5318</v>
      </c>
      <c r="D781" s="16" t="s">
        <v>1191</v>
      </c>
      <c r="E781" s="14">
        <v>15</v>
      </c>
      <c r="F781" s="2">
        <v>536.06999999999994</v>
      </c>
      <c r="G781" s="1">
        <f t="shared" si="41"/>
        <v>1608.2099999999998</v>
      </c>
    </row>
    <row r="782" spans="1:7" ht="14.1" customHeight="1" x14ac:dyDescent="0.3">
      <c r="A782" s="44" t="s">
        <v>1237</v>
      </c>
      <c r="B782" s="18" t="s">
        <v>555</v>
      </c>
      <c r="C782" s="10" t="s">
        <v>5319</v>
      </c>
      <c r="D782" s="16" t="s">
        <v>1239</v>
      </c>
      <c r="E782" s="14">
        <v>15</v>
      </c>
      <c r="F782" s="2">
        <v>536.06999999999994</v>
      </c>
      <c r="G782" s="1">
        <f t="shared" si="41"/>
        <v>1608.2099999999998</v>
      </c>
    </row>
    <row r="783" spans="1:7" ht="14.1" customHeight="1" x14ac:dyDescent="0.3">
      <c r="A783" s="44" t="s">
        <v>1237</v>
      </c>
      <c r="B783" s="18" t="s">
        <v>555</v>
      </c>
      <c r="C783" s="10" t="s">
        <v>5338</v>
      </c>
      <c r="D783" s="16" t="s">
        <v>1240</v>
      </c>
      <c r="E783" s="14">
        <v>15</v>
      </c>
      <c r="F783" s="2">
        <v>657.64874999999995</v>
      </c>
      <c r="G783" s="1">
        <f t="shared" si="41"/>
        <v>1972.94625</v>
      </c>
    </row>
    <row r="784" spans="1:7" ht="14.1" customHeight="1" x14ac:dyDescent="0.3">
      <c r="A784" s="44" t="s">
        <v>1237</v>
      </c>
      <c r="B784" s="18" t="s">
        <v>851</v>
      </c>
      <c r="C784" s="10" t="s">
        <v>5339</v>
      </c>
      <c r="D784" s="19" t="s">
        <v>1241</v>
      </c>
      <c r="E784" s="14">
        <v>15</v>
      </c>
      <c r="F784" s="2">
        <v>657.64874999999995</v>
      </c>
      <c r="G784" s="1">
        <f t="shared" si="41"/>
        <v>1972.94625</v>
      </c>
    </row>
    <row r="785" spans="1:7" ht="14.1" customHeight="1" x14ac:dyDescent="0.3">
      <c r="A785" s="44" t="s">
        <v>1237</v>
      </c>
      <c r="B785" s="18" t="s">
        <v>851</v>
      </c>
      <c r="C785" s="10" t="s">
        <v>5340</v>
      </c>
      <c r="D785" s="19" t="s">
        <v>1242</v>
      </c>
      <c r="E785" s="14">
        <v>15</v>
      </c>
      <c r="F785" s="2">
        <v>657.64874999999995</v>
      </c>
      <c r="G785" s="1">
        <f t="shared" si="41"/>
        <v>1972.94625</v>
      </c>
    </row>
    <row r="786" spans="1:7" ht="14.1" customHeight="1" x14ac:dyDescent="0.3">
      <c r="A786" s="44" t="s">
        <v>1237</v>
      </c>
      <c r="B786" s="18" t="s">
        <v>851</v>
      </c>
      <c r="C786" s="10" t="s">
        <v>5341</v>
      </c>
      <c r="D786" s="19" t="s">
        <v>1243</v>
      </c>
      <c r="E786" s="14">
        <v>15</v>
      </c>
      <c r="F786" s="2">
        <v>657.64874999999995</v>
      </c>
      <c r="G786" s="1">
        <f t="shared" si="41"/>
        <v>1972.94625</v>
      </c>
    </row>
    <row r="787" spans="1:7" ht="14.1" customHeight="1" x14ac:dyDescent="0.3">
      <c r="A787" s="44" t="s">
        <v>1237</v>
      </c>
      <c r="B787" s="18" t="s">
        <v>851</v>
      </c>
      <c r="C787" s="10" t="s">
        <v>758</v>
      </c>
      <c r="D787" s="19" t="s">
        <v>163</v>
      </c>
      <c r="E787" s="14">
        <v>15</v>
      </c>
      <c r="F787" s="2">
        <v>361.12500000000006</v>
      </c>
      <c r="G787" s="1">
        <f t="shared" si="41"/>
        <v>1083.3750000000002</v>
      </c>
    </row>
    <row r="788" spans="1:7" ht="14.1" customHeight="1" x14ac:dyDescent="0.3">
      <c r="A788" s="44" t="s">
        <v>1237</v>
      </c>
      <c r="B788" s="18" t="s">
        <v>851</v>
      </c>
      <c r="C788" s="10" t="s">
        <v>925</v>
      </c>
      <c r="D788" s="19"/>
      <c r="E788" s="14"/>
      <c r="F788" s="2"/>
      <c r="G788" s="1"/>
    </row>
    <row r="789" spans="1:7" ht="14.1" customHeight="1" x14ac:dyDescent="0.3">
      <c r="A789" s="44" t="s">
        <v>1237</v>
      </c>
      <c r="B789" s="18" t="s">
        <v>851</v>
      </c>
      <c r="C789" s="10" t="s">
        <v>933</v>
      </c>
      <c r="D789" s="19" t="s">
        <v>1244</v>
      </c>
      <c r="E789" s="14">
        <v>15</v>
      </c>
      <c r="F789" s="2">
        <v>482.46300000000002</v>
      </c>
      <c r="G789" s="1">
        <f t="shared" si="41"/>
        <v>1447.3890000000001</v>
      </c>
    </row>
    <row r="790" spans="1:7" ht="14.1" customHeight="1" x14ac:dyDescent="0.3">
      <c r="A790" s="44" t="s">
        <v>1237</v>
      </c>
      <c r="B790" s="18" t="s">
        <v>851</v>
      </c>
      <c r="C790" s="10" t="s">
        <v>953</v>
      </c>
      <c r="D790" s="19"/>
      <c r="E790" s="14">
        <v>15</v>
      </c>
      <c r="F790" s="2">
        <v>536.06999999999994</v>
      </c>
      <c r="G790" s="1">
        <f t="shared" si="41"/>
        <v>1608.2099999999998</v>
      </c>
    </row>
    <row r="791" spans="1:7" ht="14.1" customHeight="1" x14ac:dyDescent="0.3">
      <c r="A791" s="44" t="s">
        <v>1237</v>
      </c>
      <c r="B791" s="18" t="s">
        <v>851</v>
      </c>
      <c r="C791" s="10" t="s">
        <v>969</v>
      </c>
      <c r="D791" s="19"/>
      <c r="E791" s="14">
        <v>15</v>
      </c>
      <c r="F791" s="2">
        <v>657.64874999999995</v>
      </c>
      <c r="G791" s="1">
        <f t="shared" si="41"/>
        <v>1972.94625</v>
      </c>
    </row>
    <row r="792" spans="1:7" ht="14.1" customHeight="1" x14ac:dyDescent="0.3">
      <c r="A792" s="44" t="s">
        <v>1237</v>
      </c>
      <c r="B792" s="18" t="s">
        <v>851</v>
      </c>
      <c r="C792" s="10" t="s">
        <v>969</v>
      </c>
      <c r="D792" s="19"/>
      <c r="E792" s="14">
        <v>15</v>
      </c>
      <c r="F792" s="2">
        <v>657.64874999999995</v>
      </c>
      <c r="G792" s="1">
        <f t="shared" si="41"/>
        <v>1972.94625</v>
      </c>
    </row>
    <row r="793" spans="1:7" ht="14.1" customHeight="1" x14ac:dyDescent="0.3">
      <c r="A793" s="44"/>
      <c r="B793" s="18"/>
      <c r="C793" s="10" t="s">
        <v>5315</v>
      </c>
      <c r="D793" s="19"/>
      <c r="E793" s="14"/>
      <c r="F793" s="2"/>
      <c r="G793" s="1"/>
    </row>
    <row r="794" spans="1:7" ht="14.1" customHeight="1" x14ac:dyDescent="0.3">
      <c r="A794" s="44" t="s">
        <v>1237</v>
      </c>
      <c r="B794" s="18" t="s">
        <v>852</v>
      </c>
      <c r="C794" s="10" t="s">
        <v>933</v>
      </c>
      <c r="D794" s="19" t="s">
        <v>1245</v>
      </c>
      <c r="E794" s="14">
        <v>15</v>
      </c>
      <c r="F794" s="2">
        <v>482.46300000000002</v>
      </c>
      <c r="G794" s="1">
        <f t="shared" si="41"/>
        <v>1447.3890000000001</v>
      </c>
    </row>
    <row r="795" spans="1:7" ht="14.1" customHeight="1" x14ac:dyDescent="0.3">
      <c r="A795" s="44" t="s">
        <v>1237</v>
      </c>
      <c r="B795" s="18" t="s">
        <v>852</v>
      </c>
      <c r="C795" s="10" t="s">
        <v>953</v>
      </c>
      <c r="D795" s="19" t="s">
        <v>1246</v>
      </c>
      <c r="E795" s="14">
        <v>15</v>
      </c>
      <c r="F795" s="2">
        <v>536.06999999999994</v>
      </c>
      <c r="G795" s="1">
        <f t="shared" si="41"/>
        <v>1608.2099999999998</v>
      </c>
    </row>
    <row r="796" spans="1:7" ht="14.1" customHeight="1" x14ac:dyDescent="0.3">
      <c r="A796" s="44" t="s">
        <v>1237</v>
      </c>
      <c r="B796" s="18" t="s">
        <v>852</v>
      </c>
      <c r="C796" s="10" t="s">
        <v>969</v>
      </c>
      <c r="D796" s="19"/>
      <c r="E796" s="14">
        <v>15</v>
      </c>
      <c r="F796" s="2">
        <v>657.64874999999995</v>
      </c>
      <c r="G796" s="1">
        <f t="shared" si="41"/>
        <v>1972.94625</v>
      </c>
    </row>
    <row r="797" spans="1:7" ht="14.1" customHeight="1" x14ac:dyDescent="0.3">
      <c r="A797" s="44" t="s">
        <v>1237</v>
      </c>
      <c r="B797" s="18" t="s">
        <v>852</v>
      </c>
      <c r="C797" s="10" t="s">
        <v>969</v>
      </c>
      <c r="D797" s="19"/>
      <c r="E797" s="14">
        <v>15</v>
      </c>
      <c r="F797" s="2">
        <v>657.64874999999995</v>
      </c>
      <c r="G797" s="1">
        <f t="shared" si="41"/>
        <v>1972.94625</v>
      </c>
    </row>
    <row r="798" spans="1:7" ht="14.1" customHeight="1" x14ac:dyDescent="0.3">
      <c r="A798" s="44" t="s">
        <v>1237</v>
      </c>
      <c r="B798" s="18" t="s">
        <v>852</v>
      </c>
      <c r="C798" s="10" t="s">
        <v>5308</v>
      </c>
      <c r="D798" s="19"/>
      <c r="E798" s="14"/>
      <c r="F798" s="2"/>
      <c r="G798" s="1"/>
    </row>
    <row r="799" spans="1:7" ht="14.1" customHeight="1" x14ac:dyDescent="0.3">
      <c r="A799" s="44" t="s">
        <v>1237</v>
      </c>
      <c r="B799" s="18" t="s">
        <v>852</v>
      </c>
      <c r="C799" s="10" t="s">
        <v>933</v>
      </c>
      <c r="D799" s="19"/>
      <c r="E799" s="14">
        <v>15</v>
      </c>
      <c r="F799" s="2">
        <v>482.46300000000002</v>
      </c>
      <c r="G799" s="1">
        <f t="shared" si="41"/>
        <v>1447.3890000000001</v>
      </c>
    </row>
    <row r="800" spans="1:7" ht="14.1" customHeight="1" x14ac:dyDescent="0.3">
      <c r="A800" s="44" t="s">
        <v>1237</v>
      </c>
      <c r="B800" s="18" t="s">
        <v>852</v>
      </c>
      <c r="C800" s="10" t="s">
        <v>953</v>
      </c>
      <c r="D800" s="19"/>
      <c r="E800" s="14">
        <v>15</v>
      </c>
      <c r="F800" s="2">
        <v>536.06999999999994</v>
      </c>
      <c r="G800" s="1">
        <f t="shared" si="41"/>
        <v>1608.2099999999998</v>
      </c>
    </row>
    <row r="801" spans="1:7" ht="14.1" customHeight="1" x14ac:dyDescent="0.3">
      <c r="A801" s="44" t="s">
        <v>1237</v>
      </c>
      <c r="B801" s="18" t="s">
        <v>852</v>
      </c>
      <c r="C801" s="10" t="s">
        <v>969</v>
      </c>
      <c r="D801" s="19"/>
      <c r="E801" s="14">
        <v>15</v>
      </c>
      <c r="F801" s="2">
        <v>657.64874999999995</v>
      </c>
      <c r="G801" s="1">
        <f t="shared" si="41"/>
        <v>1972.94625</v>
      </c>
    </row>
    <row r="802" spans="1:7" ht="14.1" customHeight="1" x14ac:dyDescent="0.3">
      <c r="A802" s="44" t="s">
        <v>1237</v>
      </c>
      <c r="B802" s="18" t="s">
        <v>852</v>
      </c>
      <c r="C802" s="10" t="s">
        <v>969</v>
      </c>
      <c r="D802" s="19"/>
      <c r="E802" s="14">
        <v>15</v>
      </c>
      <c r="F802" s="2">
        <v>657.64874999999995</v>
      </c>
      <c r="G802" s="1">
        <f t="shared" si="41"/>
        <v>1972.94625</v>
      </c>
    </row>
    <row r="803" spans="1:7" ht="14.1" customHeight="1" x14ac:dyDescent="0.3">
      <c r="A803" s="44"/>
      <c r="B803" s="18"/>
      <c r="C803" s="10" t="s">
        <v>940</v>
      </c>
      <c r="D803" s="19"/>
      <c r="E803" s="14"/>
      <c r="F803" s="2"/>
      <c r="G803" s="1"/>
    </row>
    <row r="804" spans="1:7" ht="14.1" customHeight="1" x14ac:dyDescent="0.3">
      <c r="A804" s="44"/>
      <c r="B804" s="18"/>
      <c r="C804" s="10" t="s">
        <v>5308</v>
      </c>
      <c r="D804" s="19"/>
      <c r="E804" s="14"/>
      <c r="F804" s="2"/>
      <c r="G804" s="1"/>
    </row>
    <row r="805" spans="1:7" ht="14.1" customHeight="1" x14ac:dyDescent="0.3">
      <c r="A805" s="44" t="s">
        <v>1247</v>
      </c>
      <c r="B805" s="18" t="s">
        <v>555</v>
      </c>
      <c r="C805" s="10" t="s">
        <v>1172</v>
      </c>
      <c r="D805" s="19" t="s">
        <v>1196</v>
      </c>
      <c r="E805" s="14">
        <v>15</v>
      </c>
      <c r="F805" s="2">
        <v>482.46300000000002</v>
      </c>
      <c r="G805" s="1">
        <f t="shared" ref="G805:G832" si="42">F805*3</f>
        <v>1447.3890000000001</v>
      </c>
    </row>
    <row r="806" spans="1:7" ht="14.1" customHeight="1" x14ac:dyDescent="0.3">
      <c r="A806" s="44" t="s">
        <v>1247</v>
      </c>
      <c r="B806" s="18" t="s">
        <v>555</v>
      </c>
      <c r="C806" s="10" t="s">
        <v>5310</v>
      </c>
      <c r="D806" s="19" t="s">
        <v>1175</v>
      </c>
      <c r="E806" s="14">
        <v>15</v>
      </c>
      <c r="F806" s="2">
        <v>482.46300000000002</v>
      </c>
      <c r="G806" s="1">
        <f t="shared" si="42"/>
        <v>1447.3890000000001</v>
      </c>
    </row>
    <row r="807" spans="1:7" ht="14.1" customHeight="1" x14ac:dyDescent="0.3">
      <c r="A807" s="44" t="s">
        <v>1247</v>
      </c>
      <c r="B807" s="18" t="s">
        <v>555</v>
      </c>
      <c r="C807" s="10" t="s">
        <v>5309</v>
      </c>
      <c r="D807" s="19" t="s">
        <v>1197</v>
      </c>
      <c r="E807" s="14">
        <v>15</v>
      </c>
      <c r="F807" s="2">
        <v>482.46300000000002</v>
      </c>
      <c r="G807" s="1">
        <f t="shared" si="42"/>
        <v>1447.3890000000001</v>
      </c>
    </row>
    <row r="808" spans="1:7" ht="14.1" customHeight="1" x14ac:dyDescent="0.3">
      <c r="A808" s="44" t="s">
        <v>1247</v>
      </c>
      <c r="B808" s="18" t="s">
        <v>555</v>
      </c>
      <c r="C808" s="10" t="s">
        <v>5317</v>
      </c>
      <c r="D808" s="19" t="s">
        <v>1222</v>
      </c>
      <c r="E808" s="14">
        <v>15</v>
      </c>
      <c r="F808" s="2">
        <v>536.06999999999994</v>
      </c>
      <c r="G808" s="1">
        <f t="shared" si="42"/>
        <v>1608.2099999999998</v>
      </c>
    </row>
    <row r="809" spans="1:7" ht="14.1" customHeight="1" x14ac:dyDescent="0.3">
      <c r="A809" s="44" t="s">
        <v>1247</v>
      </c>
      <c r="B809" s="18" t="s">
        <v>555</v>
      </c>
      <c r="C809" s="10" t="s">
        <v>5308</v>
      </c>
      <c r="D809" s="19"/>
      <c r="E809" s="14"/>
      <c r="F809" s="2"/>
      <c r="G809" s="1"/>
    </row>
    <row r="810" spans="1:7" ht="14.1" customHeight="1" x14ac:dyDescent="0.3">
      <c r="A810" s="44" t="s">
        <v>1247</v>
      </c>
      <c r="B810" s="18" t="s">
        <v>555</v>
      </c>
      <c r="C810" s="10" t="s">
        <v>5319</v>
      </c>
      <c r="D810" s="16" t="s">
        <v>1239</v>
      </c>
      <c r="E810" s="14">
        <v>15</v>
      </c>
      <c r="F810" s="2">
        <v>536.06999999999994</v>
      </c>
      <c r="G810" s="1">
        <f t="shared" si="42"/>
        <v>1608.2099999999998</v>
      </c>
    </row>
    <row r="811" spans="1:7" ht="14.1" customHeight="1" x14ac:dyDescent="0.3">
      <c r="A811" s="44" t="s">
        <v>1247</v>
      </c>
      <c r="B811" s="18" t="s">
        <v>555</v>
      </c>
      <c r="C811" s="10" t="s">
        <v>5338</v>
      </c>
      <c r="D811" s="16" t="s">
        <v>1240</v>
      </c>
      <c r="E811" s="14">
        <v>15</v>
      </c>
      <c r="F811" s="2">
        <v>657.64874999999995</v>
      </c>
      <c r="G811" s="1">
        <f t="shared" si="42"/>
        <v>1972.94625</v>
      </c>
    </row>
    <row r="812" spans="1:7" ht="14.1" customHeight="1" x14ac:dyDescent="0.3">
      <c r="A812" s="44" t="s">
        <v>1247</v>
      </c>
      <c r="B812" s="18" t="s">
        <v>555</v>
      </c>
      <c r="C812" s="10" t="s">
        <v>758</v>
      </c>
      <c r="D812" s="16" t="s">
        <v>163</v>
      </c>
      <c r="E812" s="14">
        <v>15</v>
      </c>
      <c r="F812" s="2">
        <v>361.12500000000006</v>
      </c>
      <c r="G812" s="1">
        <f t="shared" si="42"/>
        <v>1083.3750000000002</v>
      </c>
    </row>
    <row r="813" spans="1:7" ht="14.1" customHeight="1" x14ac:dyDescent="0.3">
      <c r="A813" s="44" t="s">
        <v>1247</v>
      </c>
      <c r="B813" s="18" t="s">
        <v>555</v>
      </c>
      <c r="C813" s="10" t="s">
        <v>969</v>
      </c>
      <c r="D813" s="19" t="s">
        <v>1030</v>
      </c>
      <c r="E813" s="14">
        <v>15</v>
      </c>
      <c r="F813" s="2">
        <v>657.64874999999995</v>
      </c>
      <c r="G813" s="1">
        <f t="shared" si="42"/>
        <v>1972.94625</v>
      </c>
    </row>
    <row r="814" spans="1:7" ht="14.1" customHeight="1" x14ac:dyDescent="0.3">
      <c r="A814" s="44"/>
      <c r="B814" s="18"/>
      <c r="C814" s="10" t="s">
        <v>5315</v>
      </c>
      <c r="D814" s="19"/>
      <c r="E814" s="14"/>
      <c r="F814" s="2"/>
      <c r="G814" s="1"/>
    </row>
    <row r="815" spans="1:7" ht="14.1" customHeight="1" x14ac:dyDescent="0.3">
      <c r="A815" s="44" t="s">
        <v>1247</v>
      </c>
      <c r="B815" s="18" t="s">
        <v>851</v>
      </c>
      <c r="C815" s="10" t="s">
        <v>933</v>
      </c>
      <c r="D815" s="19" t="s">
        <v>1248</v>
      </c>
      <c r="E815" s="14">
        <v>15</v>
      </c>
      <c r="F815" s="2">
        <v>482.46300000000002</v>
      </c>
      <c r="G815" s="1">
        <f t="shared" si="42"/>
        <v>1447.3890000000001</v>
      </c>
    </row>
    <row r="816" spans="1:7" ht="14.1" customHeight="1" x14ac:dyDescent="0.3">
      <c r="A816" s="44" t="s">
        <v>1247</v>
      </c>
      <c r="B816" s="18" t="s">
        <v>851</v>
      </c>
      <c r="C816" s="10" t="s">
        <v>953</v>
      </c>
      <c r="D816" s="19"/>
      <c r="E816" s="14">
        <v>15</v>
      </c>
      <c r="F816" s="2">
        <v>536.06999999999994</v>
      </c>
      <c r="G816" s="1">
        <f t="shared" si="42"/>
        <v>1608.2099999999998</v>
      </c>
    </row>
    <row r="817" spans="1:7" ht="14.1" customHeight="1" x14ac:dyDescent="0.3">
      <c r="A817" s="44" t="s">
        <v>1247</v>
      </c>
      <c r="B817" s="18" t="s">
        <v>851</v>
      </c>
      <c r="C817" s="10" t="s">
        <v>969</v>
      </c>
      <c r="D817" s="19"/>
      <c r="E817" s="14">
        <v>15</v>
      </c>
      <c r="F817" s="2">
        <v>657.64874999999995</v>
      </c>
      <c r="G817" s="1">
        <f t="shared" si="42"/>
        <v>1972.94625</v>
      </c>
    </row>
    <row r="818" spans="1:7" ht="14.1" customHeight="1" x14ac:dyDescent="0.3">
      <c r="A818" s="44" t="s">
        <v>1247</v>
      </c>
      <c r="B818" s="18" t="s">
        <v>851</v>
      </c>
      <c r="C818" s="10" t="s">
        <v>969</v>
      </c>
      <c r="D818" s="19"/>
      <c r="E818" s="14">
        <v>15</v>
      </c>
      <c r="F818" s="2">
        <v>657.64874999999995</v>
      </c>
      <c r="G818" s="1">
        <f t="shared" si="42"/>
        <v>1972.94625</v>
      </c>
    </row>
    <row r="819" spans="1:7" ht="14.1" customHeight="1" x14ac:dyDescent="0.3">
      <c r="A819" s="44"/>
      <c r="B819" s="18"/>
      <c r="C819" s="10" t="s">
        <v>5308</v>
      </c>
      <c r="D819" s="19"/>
      <c r="E819" s="14"/>
      <c r="F819" s="2"/>
      <c r="G819" s="1"/>
    </row>
    <row r="820" spans="1:7" ht="14.1" customHeight="1" x14ac:dyDescent="0.3">
      <c r="A820" s="44" t="s">
        <v>1247</v>
      </c>
      <c r="B820" s="18" t="s">
        <v>851</v>
      </c>
      <c r="C820" s="10" t="s">
        <v>933</v>
      </c>
      <c r="D820" s="19"/>
      <c r="E820" s="14">
        <v>15</v>
      </c>
      <c r="F820" s="2">
        <v>482.46300000000002</v>
      </c>
      <c r="G820" s="1">
        <f t="shared" si="42"/>
        <v>1447.3890000000001</v>
      </c>
    </row>
    <row r="821" spans="1:7" ht="14.1" customHeight="1" x14ac:dyDescent="0.3">
      <c r="A821" s="44" t="s">
        <v>1247</v>
      </c>
      <c r="B821" s="18" t="s">
        <v>851</v>
      </c>
      <c r="C821" s="10" t="s">
        <v>953</v>
      </c>
      <c r="D821" s="19"/>
      <c r="E821" s="14">
        <v>15</v>
      </c>
      <c r="F821" s="2">
        <v>536.06999999999994</v>
      </c>
      <c r="G821" s="1">
        <f t="shared" si="42"/>
        <v>1608.2099999999998</v>
      </c>
    </row>
    <row r="822" spans="1:7" ht="14.1" customHeight="1" x14ac:dyDescent="0.3">
      <c r="A822" s="44" t="s">
        <v>1247</v>
      </c>
      <c r="B822" s="18" t="s">
        <v>851</v>
      </c>
      <c r="C822" s="10" t="s">
        <v>969</v>
      </c>
      <c r="D822" s="19"/>
      <c r="E822" s="14">
        <v>15</v>
      </c>
      <c r="F822" s="2">
        <v>657.64874999999995</v>
      </c>
      <c r="G822" s="1">
        <f t="shared" si="42"/>
        <v>1972.94625</v>
      </c>
    </row>
    <row r="823" spans="1:7" ht="14.1" customHeight="1" x14ac:dyDescent="0.3">
      <c r="A823" s="44" t="s">
        <v>1247</v>
      </c>
      <c r="B823" s="18" t="s">
        <v>851</v>
      </c>
      <c r="C823" s="10" t="s">
        <v>969</v>
      </c>
      <c r="D823" s="19"/>
      <c r="E823" s="14">
        <v>15</v>
      </c>
      <c r="F823" s="2">
        <v>657.64874999999995</v>
      </c>
      <c r="G823" s="1">
        <f t="shared" si="42"/>
        <v>1972.94625</v>
      </c>
    </row>
    <row r="824" spans="1:7" ht="14.1" customHeight="1" x14ac:dyDescent="0.3">
      <c r="A824" s="44" t="s">
        <v>1247</v>
      </c>
      <c r="B824" s="18" t="s">
        <v>852</v>
      </c>
      <c r="C824" s="10" t="s">
        <v>933</v>
      </c>
      <c r="D824" s="19" t="s">
        <v>1248</v>
      </c>
      <c r="E824" s="14">
        <v>15</v>
      </c>
      <c r="F824" s="2">
        <v>482.46300000000002</v>
      </c>
      <c r="G824" s="1">
        <f t="shared" si="42"/>
        <v>1447.3890000000001</v>
      </c>
    </row>
    <row r="825" spans="1:7" ht="14.1" customHeight="1" x14ac:dyDescent="0.3">
      <c r="A825" s="44" t="s">
        <v>1247</v>
      </c>
      <c r="B825" s="18" t="s">
        <v>852</v>
      </c>
      <c r="C825" s="10" t="s">
        <v>953</v>
      </c>
      <c r="D825" s="19"/>
      <c r="E825" s="14">
        <v>15</v>
      </c>
      <c r="F825" s="2">
        <v>536.06999999999994</v>
      </c>
      <c r="G825" s="1">
        <f t="shared" si="42"/>
        <v>1608.2099999999998</v>
      </c>
    </row>
    <row r="826" spans="1:7" ht="14.1" customHeight="1" x14ac:dyDescent="0.3">
      <c r="A826" s="44" t="s">
        <v>1247</v>
      </c>
      <c r="B826" s="18" t="s">
        <v>852</v>
      </c>
      <c r="C826" s="10" t="s">
        <v>969</v>
      </c>
      <c r="D826" s="19"/>
      <c r="E826" s="14">
        <v>15</v>
      </c>
      <c r="F826" s="2">
        <v>657.64874999999995</v>
      </c>
      <c r="G826" s="1">
        <f t="shared" si="42"/>
        <v>1972.94625</v>
      </c>
    </row>
    <row r="827" spans="1:7" ht="14.1" customHeight="1" x14ac:dyDescent="0.3">
      <c r="A827" s="44" t="s">
        <v>1247</v>
      </c>
      <c r="B827" s="18" t="s">
        <v>852</v>
      </c>
      <c r="C827" s="10" t="s">
        <v>969</v>
      </c>
      <c r="D827" s="19"/>
      <c r="E827" s="14">
        <v>15</v>
      </c>
      <c r="F827" s="2">
        <v>657.64874999999995</v>
      </c>
      <c r="G827" s="1">
        <f t="shared" si="42"/>
        <v>1972.94625</v>
      </c>
    </row>
    <row r="828" spans="1:7" ht="14.1" customHeight="1" x14ac:dyDescent="0.3">
      <c r="A828" s="44"/>
      <c r="B828" s="18"/>
      <c r="C828" s="10" t="s">
        <v>5308</v>
      </c>
      <c r="D828" s="19"/>
      <c r="E828" s="14"/>
      <c r="F828" s="2"/>
      <c r="G828" s="1"/>
    </row>
    <row r="829" spans="1:7" ht="14.1" customHeight="1" x14ac:dyDescent="0.3">
      <c r="A829" s="44" t="s">
        <v>1247</v>
      </c>
      <c r="B829" s="18" t="s">
        <v>852</v>
      </c>
      <c r="C829" s="10" t="s">
        <v>933</v>
      </c>
      <c r="D829" s="19"/>
      <c r="E829" s="14">
        <v>15</v>
      </c>
      <c r="F829" s="2">
        <v>482.46300000000002</v>
      </c>
      <c r="G829" s="1">
        <f t="shared" si="42"/>
        <v>1447.3890000000001</v>
      </c>
    </row>
    <row r="830" spans="1:7" ht="14.1" customHeight="1" x14ac:dyDescent="0.3">
      <c r="A830" s="44" t="s">
        <v>1247</v>
      </c>
      <c r="B830" s="18" t="s">
        <v>852</v>
      </c>
      <c r="C830" s="10" t="s">
        <v>5342</v>
      </c>
      <c r="D830" s="19"/>
      <c r="E830" s="14">
        <v>15</v>
      </c>
      <c r="F830" s="2">
        <v>536.06999999999994</v>
      </c>
      <c r="G830" s="1">
        <f t="shared" si="42"/>
        <v>1608.2099999999998</v>
      </c>
    </row>
    <row r="831" spans="1:7" ht="14.1" customHeight="1" x14ac:dyDescent="0.3">
      <c r="A831" s="44" t="s">
        <v>1247</v>
      </c>
      <c r="B831" s="18" t="s">
        <v>852</v>
      </c>
      <c r="C831" s="10" t="s">
        <v>969</v>
      </c>
      <c r="D831" s="19"/>
      <c r="E831" s="14">
        <v>15</v>
      </c>
      <c r="F831" s="2">
        <v>657.64874999999995</v>
      </c>
      <c r="G831" s="1">
        <f t="shared" si="42"/>
        <v>1972.94625</v>
      </c>
    </row>
    <row r="832" spans="1:7" ht="14.1" customHeight="1" x14ac:dyDescent="0.3">
      <c r="A832" s="44" t="s">
        <v>1247</v>
      </c>
      <c r="B832" s="18" t="s">
        <v>852</v>
      </c>
      <c r="C832" s="10" t="s">
        <v>969</v>
      </c>
      <c r="D832" s="19"/>
      <c r="E832" s="14">
        <v>15</v>
      </c>
      <c r="F832" s="2">
        <v>657.64874999999995</v>
      </c>
      <c r="G832" s="1">
        <f t="shared" si="42"/>
        <v>1972.94625</v>
      </c>
    </row>
    <row r="833" spans="1:7" ht="14.1" customHeight="1" x14ac:dyDescent="0.3">
      <c r="A833" s="44"/>
      <c r="B833" s="18"/>
      <c r="C833" s="10" t="s">
        <v>5308</v>
      </c>
      <c r="D833" s="19"/>
      <c r="E833" s="14"/>
      <c r="F833" s="2"/>
      <c r="G833" s="1"/>
    </row>
    <row r="834" spans="1:7" ht="14.1" customHeight="1" x14ac:dyDescent="0.3">
      <c r="A834" s="44" t="s">
        <v>1249</v>
      </c>
      <c r="B834" s="18" t="s">
        <v>555</v>
      </c>
      <c r="C834" s="10" t="s">
        <v>1172</v>
      </c>
      <c r="D834" s="19" t="s">
        <v>1196</v>
      </c>
      <c r="E834" s="14">
        <v>15</v>
      </c>
      <c r="F834" s="2">
        <v>482.46300000000002</v>
      </c>
      <c r="G834" s="1">
        <f t="shared" ref="G834:G863" si="43">F834*3</f>
        <v>1447.3890000000001</v>
      </c>
    </row>
    <row r="835" spans="1:7" ht="14.1" customHeight="1" x14ac:dyDescent="0.3">
      <c r="A835" s="44" t="s">
        <v>1249</v>
      </c>
      <c r="B835" s="18" t="s">
        <v>555</v>
      </c>
      <c r="C835" s="10" t="s">
        <v>5310</v>
      </c>
      <c r="D835" s="19" t="s">
        <v>1175</v>
      </c>
      <c r="E835" s="14">
        <v>15</v>
      </c>
      <c r="F835" s="2">
        <v>482.46300000000002</v>
      </c>
      <c r="G835" s="1">
        <f t="shared" si="43"/>
        <v>1447.3890000000001</v>
      </c>
    </row>
    <row r="836" spans="1:7" ht="14.1" customHeight="1" x14ac:dyDescent="0.3">
      <c r="A836" s="44" t="s">
        <v>1249</v>
      </c>
      <c r="B836" s="18" t="s">
        <v>555</v>
      </c>
      <c r="C836" s="10" t="s">
        <v>930</v>
      </c>
      <c r="D836" s="19" t="s">
        <v>931</v>
      </c>
      <c r="E836" s="14">
        <v>15</v>
      </c>
      <c r="F836" s="2">
        <v>419.74015636774726</v>
      </c>
      <c r="G836" s="1">
        <f t="shared" si="43"/>
        <v>1259.2204691032418</v>
      </c>
    </row>
    <row r="837" spans="1:7" ht="14.1" customHeight="1" x14ac:dyDescent="0.3">
      <c r="A837" s="44" t="s">
        <v>1249</v>
      </c>
      <c r="B837" s="18" t="s">
        <v>555</v>
      </c>
      <c r="C837" s="10" t="s">
        <v>5296</v>
      </c>
      <c r="D837" s="19" t="s">
        <v>1250</v>
      </c>
      <c r="E837" s="14">
        <v>15</v>
      </c>
      <c r="F837" s="2">
        <v>536.06999999999994</v>
      </c>
      <c r="G837" s="1">
        <f t="shared" si="43"/>
        <v>1608.2099999999998</v>
      </c>
    </row>
    <row r="838" spans="1:7" ht="14.1" customHeight="1" x14ac:dyDescent="0.3">
      <c r="A838" s="44"/>
      <c r="B838" s="18"/>
      <c r="C838" s="10" t="s">
        <v>5308</v>
      </c>
      <c r="D838" s="19"/>
      <c r="E838" s="14"/>
      <c r="F838" s="2"/>
      <c r="G838" s="1"/>
    </row>
    <row r="839" spans="1:7" ht="14.1" customHeight="1" x14ac:dyDescent="0.3">
      <c r="A839" s="44" t="s">
        <v>1249</v>
      </c>
      <c r="B839" s="18" t="s">
        <v>555</v>
      </c>
      <c r="C839" s="10" t="s">
        <v>5275</v>
      </c>
      <c r="D839" s="19" t="s">
        <v>1058</v>
      </c>
      <c r="E839" s="14">
        <v>15</v>
      </c>
      <c r="F839" s="2">
        <v>536.06999999999994</v>
      </c>
      <c r="G839" s="1">
        <f t="shared" si="43"/>
        <v>1608.2099999999998</v>
      </c>
    </row>
    <row r="840" spans="1:7" ht="14.1" customHeight="1" x14ac:dyDescent="0.3">
      <c r="A840" s="44" t="s">
        <v>1249</v>
      </c>
      <c r="B840" s="18" t="s">
        <v>555</v>
      </c>
      <c r="C840" s="10" t="s">
        <v>5322</v>
      </c>
      <c r="D840" s="19" t="s">
        <v>1251</v>
      </c>
      <c r="E840" s="14">
        <v>15</v>
      </c>
      <c r="F840" s="2">
        <v>536.06999999999994</v>
      </c>
      <c r="G840" s="1">
        <f t="shared" si="43"/>
        <v>1608.2099999999998</v>
      </c>
    </row>
    <row r="841" spans="1:7" ht="14.1" customHeight="1" x14ac:dyDescent="0.3">
      <c r="A841" s="44" t="s">
        <v>1249</v>
      </c>
      <c r="B841" s="18" t="s">
        <v>555</v>
      </c>
      <c r="C841" s="10" t="s">
        <v>5323</v>
      </c>
      <c r="D841" s="19" t="s">
        <v>1199</v>
      </c>
      <c r="E841" s="14">
        <v>15</v>
      </c>
      <c r="F841" s="2">
        <v>536.06999999999994</v>
      </c>
      <c r="G841" s="1">
        <f t="shared" si="43"/>
        <v>1608.2099999999998</v>
      </c>
    </row>
    <row r="842" spans="1:7" ht="14.1" customHeight="1" x14ac:dyDescent="0.3">
      <c r="A842" s="44" t="s">
        <v>1249</v>
      </c>
      <c r="B842" s="18" t="s">
        <v>555</v>
      </c>
      <c r="C842" s="10" t="s">
        <v>5324</v>
      </c>
      <c r="D842" s="19" t="s">
        <v>1252</v>
      </c>
      <c r="E842" s="14">
        <v>15</v>
      </c>
      <c r="F842" s="2">
        <v>536.06999999999994</v>
      </c>
      <c r="G842" s="1">
        <f t="shared" si="43"/>
        <v>1608.2099999999998</v>
      </c>
    </row>
    <row r="843" spans="1:7" ht="14.1" customHeight="1" x14ac:dyDescent="0.3">
      <c r="A843" s="44"/>
      <c r="B843" s="18"/>
      <c r="C843" s="10" t="s">
        <v>5315</v>
      </c>
      <c r="D843" s="19"/>
      <c r="E843" s="14"/>
      <c r="F843" s="2"/>
      <c r="G843" s="1"/>
    </row>
    <row r="844" spans="1:7" ht="14.1" customHeight="1" x14ac:dyDescent="0.3">
      <c r="A844" s="44" t="s">
        <v>1249</v>
      </c>
      <c r="B844" s="18" t="s">
        <v>851</v>
      </c>
      <c r="C844" s="10" t="s">
        <v>5343</v>
      </c>
      <c r="D844" s="19" t="s">
        <v>1253</v>
      </c>
      <c r="E844" s="14">
        <v>15</v>
      </c>
      <c r="F844" s="2">
        <v>657.64874999999995</v>
      </c>
      <c r="G844" s="1">
        <f t="shared" si="43"/>
        <v>1972.94625</v>
      </c>
    </row>
    <row r="845" spans="1:7" ht="14.1" customHeight="1" x14ac:dyDescent="0.3">
      <c r="A845" s="44" t="s">
        <v>1249</v>
      </c>
      <c r="B845" s="18" t="s">
        <v>851</v>
      </c>
      <c r="C845" s="10" t="s">
        <v>5344</v>
      </c>
      <c r="D845" s="19" t="s">
        <v>1254</v>
      </c>
      <c r="E845" s="14">
        <v>15</v>
      </c>
      <c r="F845" s="2">
        <v>657.64874999999995</v>
      </c>
      <c r="G845" s="1">
        <f t="shared" si="43"/>
        <v>1972.94625</v>
      </c>
    </row>
    <row r="846" spans="1:7" ht="14.1" customHeight="1" x14ac:dyDescent="0.3">
      <c r="A846" s="44" t="s">
        <v>1249</v>
      </c>
      <c r="B846" s="18" t="s">
        <v>851</v>
      </c>
      <c r="C846" s="10" t="s">
        <v>5345</v>
      </c>
      <c r="D846" s="19" t="s">
        <v>1255</v>
      </c>
      <c r="E846" s="14">
        <v>15</v>
      </c>
      <c r="F846" s="2">
        <v>657.64874999999995</v>
      </c>
      <c r="G846" s="1">
        <f t="shared" si="43"/>
        <v>1972.94625</v>
      </c>
    </row>
    <row r="847" spans="1:7" ht="14.1" customHeight="1" x14ac:dyDescent="0.3">
      <c r="A847" s="44" t="s">
        <v>1249</v>
      </c>
      <c r="B847" s="18" t="s">
        <v>851</v>
      </c>
      <c r="C847" s="10" t="s">
        <v>5346</v>
      </c>
      <c r="D847" s="19" t="s">
        <v>1256</v>
      </c>
      <c r="E847" s="14">
        <v>15</v>
      </c>
      <c r="F847" s="2">
        <v>657.64874999999995</v>
      </c>
      <c r="G847" s="1">
        <f t="shared" si="43"/>
        <v>1972.94625</v>
      </c>
    </row>
    <row r="848" spans="1:7" ht="14.1" customHeight="1" x14ac:dyDescent="0.3">
      <c r="A848" s="44" t="s">
        <v>1249</v>
      </c>
      <c r="B848" s="18" t="s">
        <v>851</v>
      </c>
      <c r="C848" s="10" t="s">
        <v>5337</v>
      </c>
      <c r="D848" s="19"/>
      <c r="E848" s="14"/>
      <c r="F848" s="2"/>
      <c r="G848" s="1"/>
    </row>
    <row r="849" spans="1:7" ht="14.1" customHeight="1" x14ac:dyDescent="0.3">
      <c r="A849" s="44" t="s">
        <v>1249</v>
      </c>
      <c r="B849" s="18" t="s">
        <v>851</v>
      </c>
      <c r="C849" s="10" t="s">
        <v>758</v>
      </c>
      <c r="D849" s="19" t="s">
        <v>163</v>
      </c>
      <c r="E849" s="14">
        <v>15</v>
      </c>
      <c r="F849" s="2">
        <v>361.12500000000006</v>
      </c>
      <c r="G849" s="1">
        <f t="shared" si="43"/>
        <v>1083.3750000000002</v>
      </c>
    </row>
    <row r="850" spans="1:7" ht="14.1" customHeight="1" x14ac:dyDescent="0.3">
      <c r="A850" s="44" t="s">
        <v>1249</v>
      </c>
      <c r="B850" s="18" t="s">
        <v>851</v>
      </c>
      <c r="C850" s="10" t="s">
        <v>5309</v>
      </c>
      <c r="D850" s="19" t="s">
        <v>1196</v>
      </c>
      <c r="E850" s="14">
        <v>15</v>
      </c>
      <c r="F850" s="2">
        <v>482.46300000000002</v>
      </c>
      <c r="G850" s="1">
        <f t="shared" si="43"/>
        <v>1447.3890000000001</v>
      </c>
    </row>
    <row r="851" spans="1:7" ht="14.1" customHeight="1" x14ac:dyDescent="0.3">
      <c r="A851" s="44" t="s">
        <v>1249</v>
      </c>
      <c r="B851" s="18" t="s">
        <v>851</v>
      </c>
      <c r="C851" s="10" t="s">
        <v>5339</v>
      </c>
      <c r="D851" s="19" t="s">
        <v>1257</v>
      </c>
      <c r="E851" s="14">
        <v>15</v>
      </c>
      <c r="F851" s="2">
        <v>657.64874999999995</v>
      </c>
      <c r="G851" s="1">
        <f t="shared" si="43"/>
        <v>1972.94625</v>
      </c>
    </row>
    <row r="852" spans="1:7" ht="14.1" customHeight="1" x14ac:dyDescent="0.3">
      <c r="A852" s="44" t="s">
        <v>1249</v>
      </c>
      <c r="B852" s="18" t="s">
        <v>851</v>
      </c>
      <c r="C852" s="10" t="s">
        <v>969</v>
      </c>
      <c r="D852" s="19" t="s">
        <v>1258</v>
      </c>
      <c r="E852" s="14">
        <v>15</v>
      </c>
      <c r="F852" s="2">
        <v>657.64874999999995</v>
      </c>
      <c r="G852" s="1">
        <f t="shared" si="43"/>
        <v>1972.94625</v>
      </c>
    </row>
    <row r="853" spans="1:7" ht="14.1" customHeight="1" x14ac:dyDescent="0.3">
      <c r="A853" s="44"/>
      <c r="B853" s="18"/>
      <c r="C853" s="10" t="s">
        <v>1202</v>
      </c>
      <c r="D853" s="19"/>
      <c r="E853" s="14"/>
      <c r="F853" s="2"/>
      <c r="G853" s="1"/>
    </row>
    <row r="854" spans="1:7" ht="14.1" customHeight="1" x14ac:dyDescent="0.3">
      <c r="A854" s="44"/>
      <c r="B854" s="18"/>
      <c r="C854" s="10" t="s">
        <v>5315</v>
      </c>
      <c r="D854" s="19"/>
      <c r="E854" s="14"/>
      <c r="F854" s="2"/>
      <c r="G854" s="1"/>
    </row>
    <row r="855" spans="1:7" ht="14.1" customHeight="1" x14ac:dyDescent="0.3">
      <c r="A855" s="44" t="s">
        <v>1249</v>
      </c>
      <c r="B855" s="18" t="s">
        <v>852</v>
      </c>
      <c r="C855" s="10" t="s">
        <v>933</v>
      </c>
      <c r="D855" s="19" t="s">
        <v>1259</v>
      </c>
      <c r="E855" s="14">
        <v>15</v>
      </c>
      <c r="F855" s="2">
        <v>482.46300000000002</v>
      </c>
      <c r="G855" s="1">
        <f t="shared" si="43"/>
        <v>1447.3890000000001</v>
      </c>
    </row>
    <row r="856" spans="1:7" ht="14.1" customHeight="1" x14ac:dyDescent="0.3">
      <c r="A856" s="44" t="s">
        <v>1249</v>
      </c>
      <c r="B856" s="18" t="s">
        <v>852</v>
      </c>
      <c r="C856" s="10" t="s">
        <v>953</v>
      </c>
      <c r="D856" s="19"/>
      <c r="E856" s="14">
        <v>15</v>
      </c>
      <c r="F856" s="2">
        <v>536.06999999999994</v>
      </c>
      <c r="G856" s="1">
        <f t="shared" si="43"/>
        <v>1608.2099999999998</v>
      </c>
    </row>
    <row r="857" spans="1:7" ht="14.1" customHeight="1" x14ac:dyDescent="0.3">
      <c r="A857" s="44" t="s">
        <v>1249</v>
      </c>
      <c r="B857" s="18" t="s">
        <v>852</v>
      </c>
      <c r="C857" s="10" t="s">
        <v>969</v>
      </c>
      <c r="D857" s="19"/>
      <c r="E857" s="14">
        <v>15</v>
      </c>
      <c r="F857" s="2">
        <v>657.64874999999995</v>
      </c>
      <c r="G857" s="1">
        <f t="shared" si="43"/>
        <v>1972.94625</v>
      </c>
    </row>
    <row r="858" spans="1:7" ht="14.1" customHeight="1" x14ac:dyDescent="0.3">
      <c r="A858" s="44" t="s">
        <v>1249</v>
      </c>
      <c r="B858" s="18" t="s">
        <v>852</v>
      </c>
      <c r="C858" s="10" t="s">
        <v>969</v>
      </c>
      <c r="D858" s="19"/>
      <c r="E858" s="14">
        <v>15</v>
      </c>
      <c r="F858" s="2">
        <v>657.64874999999995</v>
      </c>
      <c r="G858" s="1">
        <f t="shared" si="43"/>
        <v>1972.94625</v>
      </c>
    </row>
    <row r="859" spans="1:7" ht="14.1" customHeight="1" x14ac:dyDescent="0.3">
      <c r="A859" s="44"/>
      <c r="B859" s="18"/>
      <c r="C859" s="10" t="s">
        <v>5308</v>
      </c>
      <c r="D859" s="19"/>
      <c r="E859" s="14"/>
      <c r="F859" s="2"/>
      <c r="G859" s="1"/>
    </row>
    <row r="860" spans="1:7" ht="14.1" customHeight="1" x14ac:dyDescent="0.3">
      <c r="A860" s="44" t="s">
        <v>1249</v>
      </c>
      <c r="B860" s="18" t="s">
        <v>852</v>
      </c>
      <c r="C860" s="10" t="s">
        <v>933</v>
      </c>
      <c r="D860" s="19"/>
      <c r="E860" s="14">
        <v>15</v>
      </c>
      <c r="F860" s="2">
        <v>482.46300000000002</v>
      </c>
      <c r="G860" s="1">
        <f t="shared" si="43"/>
        <v>1447.3890000000001</v>
      </c>
    </row>
    <row r="861" spans="1:7" ht="14.1" customHeight="1" x14ac:dyDescent="0.3">
      <c r="A861" s="44" t="s">
        <v>1249</v>
      </c>
      <c r="B861" s="18" t="s">
        <v>852</v>
      </c>
      <c r="C861" s="10" t="s">
        <v>953</v>
      </c>
      <c r="D861" s="19"/>
      <c r="E861" s="14">
        <v>15</v>
      </c>
      <c r="F861" s="2">
        <v>536.06999999999994</v>
      </c>
      <c r="G861" s="1">
        <f t="shared" si="43"/>
        <v>1608.2099999999998</v>
      </c>
    </row>
    <row r="862" spans="1:7" ht="14.1" customHeight="1" x14ac:dyDescent="0.3">
      <c r="A862" s="44" t="s">
        <v>1249</v>
      </c>
      <c r="B862" s="18" t="s">
        <v>852</v>
      </c>
      <c r="C862" s="10" t="s">
        <v>969</v>
      </c>
      <c r="D862" s="19"/>
      <c r="E862" s="14">
        <v>15</v>
      </c>
      <c r="F862" s="2">
        <v>657.64874999999995</v>
      </c>
      <c r="G862" s="1">
        <f t="shared" si="43"/>
        <v>1972.94625</v>
      </c>
    </row>
    <row r="863" spans="1:7" ht="14.1" customHeight="1" x14ac:dyDescent="0.3">
      <c r="A863" s="44" t="s">
        <v>1249</v>
      </c>
      <c r="B863" s="18" t="s">
        <v>852</v>
      </c>
      <c r="C863" s="10" t="s">
        <v>969</v>
      </c>
      <c r="D863" s="19"/>
      <c r="E863" s="14">
        <v>15</v>
      </c>
      <c r="F863" s="2">
        <v>657.64874999999995</v>
      </c>
      <c r="G863" s="1">
        <f t="shared" si="43"/>
        <v>1972.94625</v>
      </c>
    </row>
    <row r="864" spans="1:7" ht="14.1" customHeight="1" x14ac:dyDescent="0.3">
      <c r="A864" s="44"/>
      <c r="B864" s="18"/>
      <c r="C864" s="10" t="s">
        <v>940</v>
      </c>
      <c r="D864" s="19"/>
      <c r="E864" s="14"/>
      <c r="F864" s="2"/>
      <c r="G864" s="1"/>
    </row>
    <row r="865" spans="1:7" ht="14.1" customHeight="1" x14ac:dyDescent="0.3">
      <c r="A865" s="44"/>
      <c r="B865" s="18"/>
      <c r="C865" s="10" t="s">
        <v>5308</v>
      </c>
      <c r="D865" s="19"/>
      <c r="E865" s="14"/>
      <c r="F865" s="2"/>
      <c r="G865" s="1"/>
    </row>
    <row r="866" spans="1:7" ht="14.1" customHeight="1" x14ac:dyDescent="0.3">
      <c r="A866" s="44" t="s">
        <v>1260</v>
      </c>
      <c r="B866" s="18" t="s">
        <v>555</v>
      </c>
      <c r="C866" s="10" t="s">
        <v>1172</v>
      </c>
      <c r="D866" s="19" t="s">
        <v>1196</v>
      </c>
      <c r="E866" s="14">
        <v>15</v>
      </c>
      <c r="F866" s="2">
        <v>482.46300000000002</v>
      </c>
      <c r="G866" s="1">
        <f t="shared" ref="G866:G893" si="44">F866*3</f>
        <v>1447.3890000000001</v>
      </c>
    </row>
    <row r="867" spans="1:7" ht="14.1" customHeight="1" x14ac:dyDescent="0.3">
      <c r="A867" s="44" t="s">
        <v>1260</v>
      </c>
      <c r="B867" s="18" t="s">
        <v>555</v>
      </c>
      <c r="C867" s="10" t="s">
        <v>5310</v>
      </c>
      <c r="D867" s="19" t="s">
        <v>1175</v>
      </c>
      <c r="E867" s="14">
        <v>15</v>
      </c>
      <c r="F867" s="2">
        <v>482.46300000000002</v>
      </c>
      <c r="G867" s="1">
        <f t="shared" si="44"/>
        <v>1447.3890000000001</v>
      </c>
    </row>
    <row r="868" spans="1:7" ht="14.1" customHeight="1" x14ac:dyDescent="0.3">
      <c r="A868" s="44" t="s">
        <v>1260</v>
      </c>
      <c r="B868" s="18" t="s">
        <v>555</v>
      </c>
      <c r="C868" s="10" t="s">
        <v>5325</v>
      </c>
      <c r="D868" s="19" t="s">
        <v>1261</v>
      </c>
      <c r="E868" s="14">
        <v>15</v>
      </c>
      <c r="F868" s="2">
        <v>482.46300000000002</v>
      </c>
      <c r="G868" s="1">
        <f t="shared" si="44"/>
        <v>1447.3890000000001</v>
      </c>
    </row>
    <row r="869" spans="1:7" ht="14.1" customHeight="1" x14ac:dyDescent="0.3">
      <c r="A869" s="44" t="s">
        <v>1260</v>
      </c>
      <c r="B869" s="18" t="s">
        <v>555</v>
      </c>
      <c r="C869" s="10" t="s">
        <v>5296</v>
      </c>
      <c r="D869" s="19" t="s">
        <v>1262</v>
      </c>
      <c r="E869" s="14">
        <v>15</v>
      </c>
      <c r="F869" s="2">
        <v>536.06999999999994</v>
      </c>
      <c r="G869" s="1">
        <f t="shared" si="44"/>
        <v>1608.2099999999998</v>
      </c>
    </row>
    <row r="870" spans="1:7" ht="14.1" customHeight="1" x14ac:dyDescent="0.3">
      <c r="A870" s="44" t="s">
        <v>1260</v>
      </c>
      <c r="B870" s="18" t="s">
        <v>555</v>
      </c>
      <c r="C870" s="10" t="s">
        <v>5308</v>
      </c>
      <c r="D870" s="19"/>
      <c r="E870" s="14"/>
      <c r="F870" s="2"/>
      <c r="G870" s="1"/>
    </row>
    <row r="871" spans="1:7" ht="14.1" customHeight="1" x14ac:dyDescent="0.3">
      <c r="A871" s="44" t="s">
        <v>1260</v>
      </c>
      <c r="B871" s="18" t="s">
        <v>555</v>
      </c>
      <c r="C871" s="10" t="s">
        <v>5322</v>
      </c>
      <c r="D871" s="19" t="s">
        <v>1198</v>
      </c>
      <c r="E871" s="14">
        <v>15</v>
      </c>
      <c r="F871" s="2">
        <v>536.06999999999994</v>
      </c>
      <c r="G871" s="1">
        <f t="shared" si="44"/>
        <v>1608.2099999999998</v>
      </c>
    </row>
    <row r="872" spans="1:7" ht="14.1" customHeight="1" x14ac:dyDescent="0.3">
      <c r="A872" s="44" t="s">
        <v>1260</v>
      </c>
      <c r="B872" s="18" t="s">
        <v>555</v>
      </c>
      <c r="C872" s="10" t="s">
        <v>5344</v>
      </c>
      <c r="D872" s="19" t="s">
        <v>1263</v>
      </c>
      <c r="E872" s="14">
        <v>15</v>
      </c>
      <c r="F872" s="2">
        <v>657.64874999999995</v>
      </c>
      <c r="G872" s="1">
        <f t="shared" si="44"/>
        <v>1972.94625</v>
      </c>
    </row>
    <row r="873" spans="1:7" ht="14.1" customHeight="1" x14ac:dyDescent="0.3">
      <c r="A873" s="44" t="s">
        <v>1260</v>
      </c>
      <c r="B873" s="18" t="s">
        <v>555</v>
      </c>
      <c r="C873" s="10" t="s">
        <v>758</v>
      </c>
      <c r="D873" s="19" t="s">
        <v>163</v>
      </c>
      <c r="E873" s="14">
        <v>15</v>
      </c>
      <c r="F873" s="2">
        <v>361.12500000000006</v>
      </c>
      <c r="G873" s="1">
        <f t="shared" si="44"/>
        <v>1083.3750000000002</v>
      </c>
    </row>
    <row r="874" spans="1:7" ht="14.1" customHeight="1" x14ac:dyDescent="0.3">
      <c r="A874" s="44" t="s">
        <v>1260</v>
      </c>
      <c r="B874" s="18" t="s">
        <v>555</v>
      </c>
      <c r="C874" s="10" t="s">
        <v>969</v>
      </c>
      <c r="D874" s="19" t="s">
        <v>1233</v>
      </c>
      <c r="E874" s="14">
        <v>15</v>
      </c>
      <c r="F874" s="2">
        <v>657.64874999999995</v>
      </c>
      <c r="G874" s="1">
        <f t="shared" si="44"/>
        <v>1972.94625</v>
      </c>
    </row>
    <row r="875" spans="1:7" ht="14.1" customHeight="1" x14ac:dyDescent="0.3">
      <c r="A875" s="44" t="s">
        <v>1260</v>
      </c>
      <c r="B875" s="18" t="s">
        <v>851</v>
      </c>
      <c r="C875" s="10" t="s">
        <v>933</v>
      </c>
      <c r="D875" s="19" t="s">
        <v>1264</v>
      </c>
      <c r="E875" s="14">
        <v>15</v>
      </c>
      <c r="F875" s="2">
        <v>482.46300000000002</v>
      </c>
      <c r="G875" s="1">
        <f t="shared" si="44"/>
        <v>1447.3890000000001</v>
      </c>
    </row>
    <row r="876" spans="1:7" ht="14.1" customHeight="1" x14ac:dyDescent="0.3">
      <c r="A876" s="44" t="s">
        <v>1260</v>
      </c>
      <c r="B876" s="18" t="s">
        <v>851</v>
      </c>
      <c r="C876" s="10" t="s">
        <v>953</v>
      </c>
      <c r="D876" s="19"/>
      <c r="E876" s="14">
        <v>15</v>
      </c>
      <c r="F876" s="2">
        <v>536.06999999999994</v>
      </c>
      <c r="G876" s="1">
        <f t="shared" si="44"/>
        <v>1608.2099999999998</v>
      </c>
    </row>
    <row r="877" spans="1:7" ht="14.1" customHeight="1" x14ac:dyDescent="0.3">
      <c r="A877" s="44" t="s">
        <v>1260</v>
      </c>
      <c r="B877" s="18" t="s">
        <v>851</v>
      </c>
      <c r="C877" s="10" t="s">
        <v>969</v>
      </c>
      <c r="D877" s="19"/>
      <c r="E877" s="14">
        <v>15</v>
      </c>
      <c r="F877" s="2">
        <v>657.64874999999995</v>
      </c>
      <c r="G877" s="1">
        <f t="shared" si="44"/>
        <v>1972.94625</v>
      </c>
    </row>
    <row r="878" spans="1:7" ht="14.1" customHeight="1" x14ac:dyDescent="0.3">
      <c r="A878" s="44" t="s">
        <v>1260</v>
      </c>
      <c r="B878" s="18" t="s">
        <v>851</v>
      </c>
      <c r="C878" s="10" t="s">
        <v>969</v>
      </c>
      <c r="D878" s="19"/>
      <c r="E878" s="14">
        <v>15</v>
      </c>
      <c r="F878" s="2">
        <v>657.64874999999995</v>
      </c>
      <c r="G878" s="1">
        <f t="shared" si="44"/>
        <v>1972.94625</v>
      </c>
    </row>
    <row r="879" spans="1:7" ht="14.1" customHeight="1" x14ac:dyDescent="0.3">
      <c r="A879" s="44"/>
      <c r="B879" s="18"/>
      <c r="C879" s="10" t="s">
        <v>5308</v>
      </c>
      <c r="D879" s="19"/>
      <c r="E879" s="14"/>
      <c r="F879" s="2"/>
      <c r="G879" s="1"/>
    </row>
    <row r="880" spans="1:7" ht="14.1" customHeight="1" x14ac:dyDescent="0.3">
      <c r="A880" s="44" t="s">
        <v>1260</v>
      </c>
      <c r="B880" s="18" t="s">
        <v>851</v>
      </c>
      <c r="C880" s="10" t="s">
        <v>933</v>
      </c>
      <c r="D880" s="19"/>
      <c r="E880" s="14">
        <v>15</v>
      </c>
      <c r="F880" s="2">
        <v>482.46300000000002</v>
      </c>
      <c r="G880" s="1">
        <f t="shared" si="44"/>
        <v>1447.3890000000001</v>
      </c>
    </row>
    <row r="881" spans="1:7" ht="14.1" customHeight="1" x14ac:dyDescent="0.3">
      <c r="A881" s="44" t="s">
        <v>1260</v>
      </c>
      <c r="B881" s="18" t="s">
        <v>851</v>
      </c>
      <c r="C881" s="10" t="s">
        <v>953</v>
      </c>
      <c r="D881" s="19"/>
      <c r="E881" s="14">
        <v>15</v>
      </c>
      <c r="F881" s="2">
        <v>536.06999999999994</v>
      </c>
      <c r="G881" s="1">
        <f t="shared" si="44"/>
        <v>1608.2099999999998</v>
      </c>
    </row>
    <row r="882" spans="1:7" ht="14.1" customHeight="1" x14ac:dyDescent="0.3">
      <c r="A882" s="44" t="s">
        <v>1260</v>
      </c>
      <c r="B882" s="18" t="s">
        <v>851</v>
      </c>
      <c r="C882" s="10" t="s">
        <v>969</v>
      </c>
      <c r="D882" s="19"/>
      <c r="E882" s="14">
        <v>15</v>
      </c>
      <c r="F882" s="2">
        <v>657.64874999999995</v>
      </c>
      <c r="G882" s="1">
        <f t="shared" si="44"/>
        <v>1972.94625</v>
      </c>
    </row>
    <row r="883" spans="1:7" ht="14.1" customHeight="1" x14ac:dyDescent="0.3">
      <c r="A883" s="44" t="s">
        <v>1260</v>
      </c>
      <c r="B883" s="18" t="s">
        <v>851</v>
      </c>
      <c r="C883" s="10" t="s">
        <v>969</v>
      </c>
      <c r="D883" s="19"/>
      <c r="E883" s="14">
        <v>15</v>
      </c>
      <c r="F883" s="2">
        <v>657.64874999999995</v>
      </c>
      <c r="G883" s="1">
        <f t="shared" si="44"/>
        <v>1972.94625</v>
      </c>
    </row>
    <row r="884" spans="1:7" ht="14.1" customHeight="1" x14ac:dyDescent="0.3">
      <c r="A884" s="44"/>
      <c r="B884" s="18"/>
      <c r="C884" s="10" t="s">
        <v>5315</v>
      </c>
      <c r="D884" s="19"/>
      <c r="E884" s="14"/>
      <c r="F884" s="2"/>
      <c r="G884" s="1"/>
    </row>
    <row r="885" spans="1:7" ht="14.1" customHeight="1" x14ac:dyDescent="0.3">
      <c r="A885" s="44" t="s">
        <v>1260</v>
      </c>
      <c r="B885" s="18" t="s">
        <v>852</v>
      </c>
      <c r="C885" s="10" t="s">
        <v>933</v>
      </c>
      <c r="D885" s="19" t="s">
        <v>1265</v>
      </c>
      <c r="E885" s="14">
        <v>15</v>
      </c>
      <c r="F885" s="2">
        <v>482.46300000000002</v>
      </c>
      <c r="G885" s="1">
        <f t="shared" si="44"/>
        <v>1447.3890000000001</v>
      </c>
    </row>
    <row r="886" spans="1:7" ht="14.1" customHeight="1" x14ac:dyDescent="0.3">
      <c r="A886" s="44" t="s">
        <v>1260</v>
      </c>
      <c r="B886" s="18" t="s">
        <v>852</v>
      </c>
      <c r="C886" s="10" t="s">
        <v>953</v>
      </c>
      <c r="D886" s="19" t="s">
        <v>1264</v>
      </c>
      <c r="E886" s="14">
        <v>15</v>
      </c>
      <c r="F886" s="2">
        <v>536.06999999999994</v>
      </c>
      <c r="G886" s="1">
        <f t="shared" si="44"/>
        <v>1608.2099999999998</v>
      </c>
    </row>
    <row r="887" spans="1:7" ht="14.1" customHeight="1" x14ac:dyDescent="0.3">
      <c r="A887" s="44" t="s">
        <v>1260</v>
      </c>
      <c r="B887" s="18" t="s">
        <v>852</v>
      </c>
      <c r="C887" s="10" t="s">
        <v>969</v>
      </c>
      <c r="D887" s="19"/>
      <c r="E887" s="14">
        <v>15</v>
      </c>
      <c r="F887" s="2">
        <v>657.64874999999995</v>
      </c>
      <c r="G887" s="1">
        <f t="shared" si="44"/>
        <v>1972.94625</v>
      </c>
    </row>
    <row r="888" spans="1:7" ht="14.1" customHeight="1" x14ac:dyDescent="0.3">
      <c r="A888" s="44" t="s">
        <v>1260</v>
      </c>
      <c r="B888" s="18" t="s">
        <v>852</v>
      </c>
      <c r="C888" s="10" t="s">
        <v>969</v>
      </c>
      <c r="D888" s="16"/>
      <c r="E888" s="15">
        <v>15</v>
      </c>
      <c r="F888" s="2">
        <v>657.64874999999995</v>
      </c>
      <c r="G888" s="1">
        <f t="shared" si="44"/>
        <v>1972.94625</v>
      </c>
    </row>
    <row r="889" spans="1:7" ht="14.1" customHeight="1" x14ac:dyDescent="0.3">
      <c r="A889" s="44" t="s">
        <v>1260</v>
      </c>
      <c r="B889" s="18" t="s">
        <v>852</v>
      </c>
      <c r="C889" s="10" t="s">
        <v>5308</v>
      </c>
      <c r="D889" s="16"/>
      <c r="E889" s="15"/>
      <c r="F889" s="2"/>
      <c r="G889" s="1"/>
    </row>
    <row r="890" spans="1:7" ht="14.1" customHeight="1" x14ac:dyDescent="0.3">
      <c r="A890" s="44" t="s">
        <v>1260</v>
      </c>
      <c r="B890" s="18" t="s">
        <v>852</v>
      </c>
      <c r="C890" s="10" t="s">
        <v>933</v>
      </c>
      <c r="D890" s="16"/>
      <c r="E890" s="15">
        <v>15</v>
      </c>
      <c r="F890" s="2">
        <v>482.46300000000002</v>
      </c>
      <c r="G890" s="1">
        <f t="shared" si="44"/>
        <v>1447.3890000000001</v>
      </c>
    </row>
    <row r="891" spans="1:7" ht="14.1" customHeight="1" x14ac:dyDescent="0.3">
      <c r="A891" s="44" t="s">
        <v>1260</v>
      </c>
      <c r="B891" s="18" t="s">
        <v>852</v>
      </c>
      <c r="C891" s="10" t="s">
        <v>953</v>
      </c>
      <c r="D891" s="16"/>
      <c r="E891" s="15">
        <v>15</v>
      </c>
      <c r="F891" s="2">
        <v>536.06999999999994</v>
      </c>
      <c r="G891" s="1">
        <f t="shared" si="44"/>
        <v>1608.2099999999998</v>
      </c>
    </row>
    <row r="892" spans="1:7" ht="14.1" customHeight="1" x14ac:dyDescent="0.3">
      <c r="A892" s="44" t="s">
        <v>1260</v>
      </c>
      <c r="B892" s="18" t="s">
        <v>852</v>
      </c>
      <c r="C892" s="10" t="s">
        <v>969</v>
      </c>
      <c r="D892" s="16"/>
      <c r="E892" s="15">
        <v>15</v>
      </c>
      <c r="F892" s="2">
        <v>657.64874999999995</v>
      </c>
      <c r="G892" s="1">
        <f t="shared" si="44"/>
        <v>1972.94625</v>
      </c>
    </row>
    <row r="893" spans="1:7" ht="14.1" customHeight="1" x14ac:dyDescent="0.3">
      <c r="A893" s="44" t="s">
        <v>1260</v>
      </c>
      <c r="B893" s="18" t="s">
        <v>852</v>
      </c>
      <c r="C893" s="10" t="s">
        <v>969</v>
      </c>
      <c r="D893" s="16"/>
      <c r="E893" s="15">
        <v>15</v>
      </c>
      <c r="F893" s="2">
        <v>657.64874999999995</v>
      </c>
      <c r="G893" s="1">
        <f t="shared" si="44"/>
        <v>1972.94625</v>
      </c>
    </row>
    <row r="894" spans="1:7" ht="14.1" customHeight="1" x14ac:dyDescent="0.3">
      <c r="A894" s="45"/>
      <c r="B894" s="18"/>
      <c r="C894" s="10" t="s">
        <v>5308</v>
      </c>
      <c r="D894" s="6"/>
      <c r="E894" s="6"/>
      <c r="F894" s="2"/>
      <c r="G894" s="1"/>
    </row>
    <row r="895" spans="1:7" ht="14.1" customHeight="1" x14ac:dyDescent="0.3">
      <c r="A895" s="45" t="s">
        <v>1266</v>
      </c>
      <c r="B895" s="18" t="s">
        <v>555</v>
      </c>
      <c r="C895" s="10" t="s">
        <v>5347</v>
      </c>
      <c r="D895" s="11" t="s">
        <v>1267</v>
      </c>
      <c r="E895" s="6">
        <v>10</v>
      </c>
      <c r="F895" s="2">
        <v>184.57499999999999</v>
      </c>
      <c r="G895" s="1">
        <f t="shared" ref="G895:G905" si="45">F895*3</f>
        <v>553.72499999999991</v>
      </c>
    </row>
    <row r="896" spans="1:7" ht="14.1" customHeight="1" x14ac:dyDescent="0.3">
      <c r="A896" s="45" t="s">
        <v>1266</v>
      </c>
      <c r="B896" s="18" t="s">
        <v>555</v>
      </c>
      <c r="C896" s="10" t="s">
        <v>5348</v>
      </c>
      <c r="D896" s="11" t="s">
        <v>1268</v>
      </c>
      <c r="E896" s="6">
        <v>10</v>
      </c>
      <c r="F896" s="2">
        <v>184.57499999999999</v>
      </c>
      <c r="G896" s="1">
        <f t="shared" si="45"/>
        <v>553.72499999999991</v>
      </c>
    </row>
    <row r="897" spans="1:7" ht="14.1" customHeight="1" x14ac:dyDescent="0.3">
      <c r="A897" s="45" t="s">
        <v>1266</v>
      </c>
      <c r="B897" s="18" t="s">
        <v>555</v>
      </c>
      <c r="C897" s="10" t="s">
        <v>5349</v>
      </c>
      <c r="D897" s="11" t="s">
        <v>1269</v>
      </c>
      <c r="E897" s="6">
        <v>10</v>
      </c>
      <c r="F897" s="2">
        <v>184.57499999999999</v>
      </c>
      <c r="G897" s="1">
        <f t="shared" si="45"/>
        <v>553.72499999999991</v>
      </c>
    </row>
    <row r="898" spans="1:7" ht="14.1" customHeight="1" x14ac:dyDescent="0.3">
      <c r="A898" s="45" t="s">
        <v>1266</v>
      </c>
      <c r="B898" s="18" t="s">
        <v>555</v>
      </c>
      <c r="C898" s="10" t="s">
        <v>5350</v>
      </c>
      <c r="D898" s="11" t="s">
        <v>1270</v>
      </c>
      <c r="E898" s="6">
        <v>10</v>
      </c>
      <c r="F898" s="2">
        <v>184.57499999999999</v>
      </c>
      <c r="G898" s="1">
        <f t="shared" si="45"/>
        <v>553.72499999999991</v>
      </c>
    </row>
    <row r="899" spans="1:7" ht="14.1" customHeight="1" x14ac:dyDescent="0.3">
      <c r="A899" s="45" t="s">
        <v>1266</v>
      </c>
      <c r="B899" s="18" t="s">
        <v>555</v>
      </c>
      <c r="C899" s="10" t="s">
        <v>1271</v>
      </c>
      <c r="D899" s="11" t="s">
        <v>1272</v>
      </c>
      <c r="E899" s="6">
        <v>5</v>
      </c>
      <c r="F899" s="2">
        <v>92.287499999999994</v>
      </c>
      <c r="G899" s="1">
        <f t="shared" si="45"/>
        <v>276.86249999999995</v>
      </c>
    </row>
    <row r="900" spans="1:7" ht="14.1" customHeight="1" x14ac:dyDescent="0.3">
      <c r="A900" s="45"/>
      <c r="B900" s="18"/>
      <c r="C900" s="10" t="s">
        <v>5308</v>
      </c>
      <c r="D900" s="10"/>
      <c r="E900" s="6"/>
      <c r="F900" s="2"/>
      <c r="G900" s="1"/>
    </row>
    <row r="901" spans="1:7" ht="14.1" customHeight="1" x14ac:dyDescent="0.3">
      <c r="A901" s="45" t="s">
        <v>1266</v>
      </c>
      <c r="B901" s="18" t="s">
        <v>555</v>
      </c>
      <c r="C901" s="10" t="s">
        <v>1273</v>
      </c>
      <c r="D901" s="10" t="s">
        <v>1274</v>
      </c>
      <c r="E901" s="6">
        <v>10</v>
      </c>
      <c r="F901" s="2">
        <v>184.57499999999999</v>
      </c>
      <c r="G901" s="1">
        <f t="shared" si="45"/>
        <v>553.72499999999991</v>
      </c>
    </row>
    <row r="902" spans="1:7" ht="14.1" customHeight="1" x14ac:dyDescent="0.3">
      <c r="A902" s="45" t="s">
        <v>1266</v>
      </c>
      <c r="B902" s="18" t="s">
        <v>555</v>
      </c>
      <c r="C902" s="10" t="s">
        <v>5351</v>
      </c>
      <c r="D902" s="10" t="s">
        <v>1275</v>
      </c>
      <c r="E902" s="6">
        <v>10</v>
      </c>
      <c r="F902" s="2">
        <v>184.57499999999999</v>
      </c>
      <c r="G902" s="1">
        <f t="shared" si="45"/>
        <v>553.72499999999991</v>
      </c>
    </row>
    <row r="903" spans="1:7" ht="14.1" customHeight="1" x14ac:dyDescent="0.3">
      <c r="A903" s="45" t="s">
        <v>1266</v>
      </c>
      <c r="B903" s="18" t="s">
        <v>555</v>
      </c>
      <c r="C903" s="10" t="s">
        <v>5352</v>
      </c>
      <c r="D903" s="10" t="s">
        <v>1276</v>
      </c>
      <c r="E903" s="6">
        <v>10</v>
      </c>
      <c r="F903" s="2">
        <v>184.57499999999999</v>
      </c>
      <c r="G903" s="1">
        <f t="shared" si="45"/>
        <v>553.72499999999991</v>
      </c>
    </row>
    <row r="904" spans="1:7" ht="14.1" customHeight="1" x14ac:dyDescent="0.3">
      <c r="A904" s="45" t="s">
        <v>1266</v>
      </c>
      <c r="B904" s="18" t="s">
        <v>555</v>
      </c>
      <c r="C904" s="10" t="s">
        <v>5353</v>
      </c>
      <c r="D904" s="10" t="s">
        <v>1277</v>
      </c>
      <c r="E904" s="6">
        <v>10</v>
      </c>
      <c r="F904" s="2">
        <v>184.57499999999999</v>
      </c>
      <c r="G904" s="1">
        <f t="shared" si="45"/>
        <v>553.72499999999991</v>
      </c>
    </row>
    <row r="905" spans="1:7" ht="14.1" customHeight="1" x14ac:dyDescent="0.3">
      <c r="A905" s="45" t="s">
        <v>1266</v>
      </c>
      <c r="B905" s="18" t="s">
        <v>555</v>
      </c>
      <c r="C905" s="10" t="s">
        <v>1278</v>
      </c>
      <c r="D905" s="10" t="s">
        <v>1279</v>
      </c>
      <c r="E905" s="6">
        <v>5</v>
      </c>
      <c r="F905" s="2">
        <v>92.287499999999994</v>
      </c>
      <c r="G905" s="1">
        <f t="shared" si="45"/>
        <v>276.86249999999995</v>
      </c>
    </row>
    <row r="906" spans="1:7" ht="14.1" customHeight="1" x14ac:dyDescent="0.3">
      <c r="A906" s="45"/>
      <c r="B906" s="18"/>
      <c r="C906" s="10" t="s">
        <v>925</v>
      </c>
      <c r="D906" s="11"/>
      <c r="E906" s="6"/>
      <c r="F906" s="2"/>
      <c r="G906" s="1"/>
    </row>
    <row r="907" spans="1:7" ht="14.1" customHeight="1" x14ac:dyDescent="0.3">
      <c r="A907" s="45"/>
      <c r="B907" s="18"/>
      <c r="C907" s="10" t="s">
        <v>5308</v>
      </c>
      <c r="D907" s="6"/>
      <c r="E907" s="6"/>
      <c r="F907" s="2"/>
      <c r="G907" s="1"/>
    </row>
    <row r="908" spans="1:7" ht="14.1" customHeight="1" x14ac:dyDescent="0.3">
      <c r="A908" s="45" t="s">
        <v>1280</v>
      </c>
      <c r="B908" s="18" t="s">
        <v>555</v>
      </c>
      <c r="C908" s="10" t="s">
        <v>4716</v>
      </c>
      <c r="D908" s="11" t="s">
        <v>1281</v>
      </c>
      <c r="E908" s="6">
        <v>12</v>
      </c>
      <c r="F908" s="2">
        <v>233.04599999999999</v>
      </c>
      <c r="G908" s="1">
        <f t="shared" ref="G908:G918" si="46">F908*3</f>
        <v>699.13799999999992</v>
      </c>
    </row>
    <row r="909" spans="1:7" ht="14.1" customHeight="1" x14ac:dyDescent="0.3">
      <c r="A909" s="45" t="s">
        <v>1280</v>
      </c>
      <c r="B909" s="18" t="s">
        <v>555</v>
      </c>
      <c r="C909" s="10" t="s">
        <v>5198</v>
      </c>
      <c r="D909" s="11" t="s">
        <v>1282</v>
      </c>
      <c r="E909" s="6">
        <v>12</v>
      </c>
      <c r="F909" s="2">
        <v>233.04599999999999</v>
      </c>
      <c r="G909" s="1">
        <f t="shared" si="46"/>
        <v>699.13799999999992</v>
      </c>
    </row>
    <row r="910" spans="1:7" ht="14.1" customHeight="1" x14ac:dyDescent="0.3">
      <c r="A910" s="45" t="s">
        <v>1280</v>
      </c>
      <c r="B910" s="18" t="s">
        <v>555</v>
      </c>
      <c r="C910" s="10" t="s">
        <v>5207</v>
      </c>
      <c r="D910" s="11" t="s">
        <v>929</v>
      </c>
      <c r="E910" s="6">
        <v>12</v>
      </c>
      <c r="F910" s="2">
        <v>233.04599999999999</v>
      </c>
      <c r="G910" s="1">
        <f t="shared" si="46"/>
        <v>699.13799999999992</v>
      </c>
    </row>
    <row r="911" spans="1:7" ht="14.1" customHeight="1" x14ac:dyDescent="0.3">
      <c r="A911" s="45" t="s">
        <v>1280</v>
      </c>
      <c r="B911" s="18" t="s">
        <v>555</v>
      </c>
      <c r="C911" s="10" t="s">
        <v>5354</v>
      </c>
      <c r="D911" s="11" t="s">
        <v>1283</v>
      </c>
      <c r="E911" s="6">
        <v>12</v>
      </c>
      <c r="F911" s="2">
        <v>233.04599999999999</v>
      </c>
      <c r="G911" s="1">
        <f t="shared" si="46"/>
        <v>699.13799999999992</v>
      </c>
    </row>
    <row r="912" spans="1:7" ht="14.1" customHeight="1" x14ac:dyDescent="0.3">
      <c r="A912" s="45" t="s">
        <v>1280</v>
      </c>
      <c r="B912" s="18" t="s">
        <v>555</v>
      </c>
      <c r="C912" s="10" t="s">
        <v>5199</v>
      </c>
      <c r="D912" s="11" t="s">
        <v>916</v>
      </c>
      <c r="E912" s="6">
        <v>12</v>
      </c>
      <c r="F912" s="2">
        <v>233.04599999999999</v>
      </c>
      <c r="G912" s="1">
        <f t="shared" si="46"/>
        <v>699.13799999999992</v>
      </c>
    </row>
    <row r="913" spans="1:7" ht="14.1" customHeight="1" x14ac:dyDescent="0.3">
      <c r="A913" s="45"/>
      <c r="B913" s="18"/>
      <c r="C913" s="10" t="s">
        <v>5308</v>
      </c>
      <c r="D913" s="10"/>
      <c r="E913" s="6"/>
      <c r="F913" s="2"/>
      <c r="G913" s="1"/>
    </row>
    <row r="914" spans="1:7" ht="14.1" customHeight="1" x14ac:dyDescent="0.3">
      <c r="A914" s="45" t="s">
        <v>1280</v>
      </c>
      <c r="B914" s="18" t="s">
        <v>555</v>
      </c>
      <c r="C914" s="10" t="s">
        <v>4717</v>
      </c>
      <c r="D914" s="10" t="s">
        <v>1284</v>
      </c>
      <c r="E914" s="6">
        <v>12</v>
      </c>
      <c r="F914" s="2">
        <v>233.04599999999999</v>
      </c>
      <c r="G914" s="1">
        <f t="shared" si="46"/>
        <v>699.13799999999992</v>
      </c>
    </row>
    <row r="915" spans="1:7" ht="14.1" customHeight="1" x14ac:dyDescent="0.3">
      <c r="A915" s="45" t="s">
        <v>1280</v>
      </c>
      <c r="B915" s="18" t="s">
        <v>555</v>
      </c>
      <c r="C915" s="10" t="s">
        <v>5355</v>
      </c>
      <c r="D915" s="10" t="s">
        <v>1285</v>
      </c>
      <c r="E915" s="6">
        <v>12</v>
      </c>
      <c r="F915" s="2">
        <v>233.04599999999999</v>
      </c>
      <c r="G915" s="1">
        <f t="shared" si="46"/>
        <v>699.13799999999992</v>
      </c>
    </row>
    <row r="916" spans="1:7" ht="14.1" customHeight="1" x14ac:dyDescent="0.3">
      <c r="A916" s="45" t="s">
        <v>1280</v>
      </c>
      <c r="B916" s="18" t="s">
        <v>555</v>
      </c>
      <c r="C916" s="10" t="s">
        <v>5356</v>
      </c>
      <c r="D916" s="10" t="s">
        <v>1286</v>
      </c>
      <c r="E916" s="6">
        <v>12</v>
      </c>
      <c r="F916" s="2">
        <v>233.04599999999999</v>
      </c>
      <c r="G916" s="1">
        <f t="shared" si="46"/>
        <v>699.13799999999992</v>
      </c>
    </row>
    <row r="917" spans="1:7" ht="14.1" customHeight="1" x14ac:dyDescent="0.3">
      <c r="A917" s="45" t="s">
        <v>1280</v>
      </c>
      <c r="B917" s="18" t="s">
        <v>555</v>
      </c>
      <c r="C917" s="10" t="s">
        <v>5206</v>
      </c>
      <c r="D917" s="10" t="s">
        <v>923</v>
      </c>
      <c r="E917" s="6">
        <v>12</v>
      </c>
      <c r="F917" s="2">
        <v>233.04599999999999</v>
      </c>
      <c r="G917" s="1">
        <f t="shared" si="46"/>
        <v>699.13799999999992</v>
      </c>
    </row>
    <row r="918" spans="1:7" ht="14.1" customHeight="1" x14ac:dyDescent="0.3">
      <c r="A918" s="45" t="s">
        <v>1280</v>
      </c>
      <c r="B918" s="18" t="s">
        <v>555</v>
      </c>
      <c r="C918" s="10" t="s">
        <v>5357</v>
      </c>
      <c r="D918" s="10" t="s">
        <v>1287</v>
      </c>
      <c r="E918" s="6">
        <v>12</v>
      </c>
      <c r="F918" s="2">
        <v>233.04599999999999</v>
      </c>
      <c r="G918" s="1">
        <f t="shared" si="46"/>
        <v>699.13799999999992</v>
      </c>
    </row>
    <row r="919" spans="1:7" ht="14.1" customHeight="1" x14ac:dyDescent="0.3">
      <c r="A919" s="45"/>
      <c r="B919" s="18"/>
      <c r="C919" s="10" t="s">
        <v>5308</v>
      </c>
      <c r="D919" s="11"/>
      <c r="E919" s="6"/>
      <c r="F919" s="2"/>
      <c r="G919" s="1"/>
    </row>
    <row r="920" spans="1:7" ht="14.1" customHeight="1" x14ac:dyDescent="0.3">
      <c r="A920" s="45" t="s">
        <v>1288</v>
      </c>
      <c r="B920" s="18" t="s">
        <v>555</v>
      </c>
      <c r="C920" s="10" t="s">
        <v>4716</v>
      </c>
      <c r="D920" s="11" t="s">
        <v>1281</v>
      </c>
      <c r="E920" s="6">
        <v>12</v>
      </c>
      <c r="F920" s="2">
        <v>233.04599999999999</v>
      </c>
      <c r="G920" s="1">
        <f t="shared" ref="G920:G940" si="47">F920*3</f>
        <v>699.13799999999992</v>
      </c>
    </row>
    <row r="921" spans="1:7" ht="14.1" customHeight="1" x14ac:dyDescent="0.3">
      <c r="A921" s="45" t="s">
        <v>1288</v>
      </c>
      <c r="B921" s="18" t="s">
        <v>555</v>
      </c>
      <c r="C921" s="10" t="s">
        <v>5207</v>
      </c>
      <c r="D921" s="11" t="s">
        <v>929</v>
      </c>
      <c r="E921" s="6">
        <v>12</v>
      </c>
      <c r="F921" s="2">
        <v>233.04599999999999</v>
      </c>
      <c r="G921" s="1">
        <f t="shared" si="47"/>
        <v>699.13799999999992</v>
      </c>
    </row>
    <row r="922" spans="1:7" ht="14.1" customHeight="1" x14ac:dyDescent="0.3">
      <c r="A922" s="45" t="s">
        <v>1288</v>
      </c>
      <c r="B922" s="18" t="s">
        <v>555</v>
      </c>
      <c r="C922" s="10" t="s">
        <v>5198</v>
      </c>
      <c r="D922" s="11" t="s">
        <v>1282</v>
      </c>
      <c r="E922" s="6">
        <v>12</v>
      </c>
      <c r="F922" s="2">
        <v>233.04599999999999</v>
      </c>
      <c r="G922" s="1">
        <f t="shared" si="47"/>
        <v>699.13799999999992</v>
      </c>
    </row>
    <row r="923" spans="1:7" ht="14.1" customHeight="1" x14ac:dyDescent="0.3">
      <c r="A923" s="45" t="s">
        <v>1288</v>
      </c>
      <c r="B923" s="18" t="s">
        <v>555</v>
      </c>
      <c r="C923" s="10" t="s">
        <v>5199</v>
      </c>
      <c r="D923" s="11" t="s">
        <v>1034</v>
      </c>
      <c r="E923" s="6">
        <v>12</v>
      </c>
      <c r="F923" s="2">
        <v>233.04599999999999</v>
      </c>
      <c r="G923" s="1">
        <f t="shared" si="47"/>
        <v>699.13799999999992</v>
      </c>
    </row>
    <row r="924" spans="1:7" ht="14.1" customHeight="1" x14ac:dyDescent="0.3">
      <c r="A924" s="45" t="s">
        <v>1288</v>
      </c>
      <c r="B924" s="18" t="s">
        <v>555</v>
      </c>
      <c r="C924" s="10" t="s">
        <v>5354</v>
      </c>
      <c r="D924" s="11" t="s">
        <v>1283</v>
      </c>
      <c r="E924" s="6">
        <v>12</v>
      </c>
      <c r="F924" s="2">
        <v>233.04599999999999</v>
      </c>
      <c r="G924" s="1">
        <f t="shared" si="47"/>
        <v>699.13799999999992</v>
      </c>
    </row>
    <row r="925" spans="1:7" ht="14.1" customHeight="1" x14ac:dyDescent="0.3">
      <c r="A925" s="45"/>
      <c r="B925" s="18"/>
      <c r="C925" s="10" t="s">
        <v>5308</v>
      </c>
      <c r="D925" s="10"/>
      <c r="E925" s="6"/>
      <c r="F925" s="2"/>
      <c r="G925" s="1"/>
    </row>
    <row r="926" spans="1:7" ht="14.1" customHeight="1" x14ac:dyDescent="0.3">
      <c r="A926" s="45" t="s">
        <v>1288</v>
      </c>
      <c r="B926" s="18" t="s">
        <v>555</v>
      </c>
      <c r="C926" s="10" t="s">
        <v>5355</v>
      </c>
      <c r="D926" s="10" t="s">
        <v>1285</v>
      </c>
      <c r="E926" s="6">
        <v>12</v>
      </c>
      <c r="F926" s="2">
        <v>233.04599999999999</v>
      </c>
      <c r="G926" s="1">
        <f t="shared" si="47"/>
        <v>699.13799999999992</v>
      </c>
    </row>
    <row r="927" spans="1:7" ht="14.1" customHeight="1" x14ac:dyDescent="0.3">
      <c r="A927" s="45" t="s">
        <v>1288</v>
      </c>
      <c r="B927" s="18" t="s">
        <v>555</v>
      </c>
      <c r="C927" s="10" t="s">
        <v>5356</v>
      </c>
      <c r="D927" s="10" t="s">
        <v>1286</v>
      </c>
      <c r="E927" s="6">
        <v>12</v>
      </c>
      <c r="F927" s="2">
        <v>233.04599999999999</v>
      </c>
      <c r="G927" s="1">
        <f t="shared" si="47"/>
        <v>699.13799999999992</v>
      </c>
    </row>
    <row r="928" spans="1:7" ht="14.1" customHeight="1" x14ac:dyDescent="0.3">
      <c r="A928" s="45" t="s">
        <v>1288</v>
      </c>
      <c r="B928" s="18" t="s">
        <v>555</v>
      </c>
      <c r="C928" s="10" t="s">
        <v>5357</v>
      </c>
      <c r="D928" s="10" t="s">
        <v>1287</v>
      </c>
      <c r="E928" s="6">
        <v>12</v>
      </c>
      <c r="F928" s="2">
        <v>233.04599999999999</v>
      </c>
      <c r="G928" s="1">
        <f t="shared" si="47"/>
        <v>699.13799999999992</v>
      </c>
    </row>
    <row r="929" spans="1:7" ht="14.1" customHeight="1" x14ac:dyDescent="0.3">
      <c r="A929" s="45" t="s">
        <v>1288</v>
      </c>
      <c r="B929" s="18" t="s">
        <v>555</v>
      </c>
      <c r="C929" s="10" t="s">
        <v>5206</v>
      </c>
      <c r="D929" s="10" t="s">
        <v>923</v>
      </c>
      <c r="E929" s="6">
        <v>12</v>
      </c>
      <c r="F929" s="2">
        <v>233.04599999999999</v>
      </c>
      <c r="G929" s="1">
        <f t="shared" si="47"/>
        <v>699.13799999999992</v>
      </c>
    </row>
    <row r="930" spans="1:7" ht="14.1" customHeight="1" x14ac:dyDescent="0.3">
      <c r="A930" s="45" t="s">
        <v>1288</v>
      </c>
      <c r="B930" s="18" t="s">
        <v>555</v>
      </c>
      <c r="C930" s="10" t="s">
        <v>4717</v>
      </c>
      <c r="D930" s="10" t="s">
        <v>1284</v>
      </c>
      <c r="E930" s="6">
        <v>12</v>
      </c>
      <c r="F930" s="2">
        <v>233.04599999999999</v>
      </c>
      <c r="G930" s="1">
        <f t="shared" si="47"/>
        <v>699.13799999999992</v>
      </c>
    </row>
    <row r="931" spans="1:7" ht="14.1" customHeight="1" x14ac:dyDescent="0.3">
      <c r="A931" s="45"/>
      <c r="B931" s="18"/>
      <c r="C931" s="10" t="s">
        <v>5308</v>
      </c>
      <c r="D931" s="11"/>
      <c r="E931" s="6"/>
      <c r="F931" s="2"/>
      <c r="G931" s="1"/>
    </row>
    <row r="932" spans="1:7" ht="14.1" customHeight="1" x14ac:dyDescent="0.3">
      <c r="A932" s="45" t="s">
        <v>1288</v>
      </c>
      <c r="B932" s="18" t="s">
        <v>851</v>
      </c>
      <c r="C932" s="10" t="s">
        <v>5320</v>
      </c>
      <c r="D932" s="11" t="s">
        <v>327</v>
      </c>
      <c r="E932" s="6">
        <v>15</v>
      </c>
      <c r="F932" s="2">
        <v>419.74015636774726</v>
      </c>
      <c r="G932" s="1">
        <f t="shared" si="47"/>
        <v>1259.2204691032418</v>
      </c>
    </row>
    <row r="933" spans="1:7" ht="14.1" customHeight="1" x14ac:dyDescent="0.3">
      <c r="A933" s="45" t="s">
        <v>1288</v>
      </c>
      <c r="B933" s="18" t="s">
        <v>851</v>
      </c>
      <c r="C933" s="10" t="s">
        <v>758</v>
      </c>
      <c r="D933" s="11" t="s">
        <v>163</v>
      </c>
      <c r="E933" s="6">
        <v>15</v>
      </c>
      <c r="F933" s="2">
        <v>361.12500000000006</v>
      </c>
      <c r="G933" s="1">
        <f t="shared" si="47"/>
        <v>1083.3750000000002</v>
      </c>
    </row>
    <row r="934" spans="1:7" ht="14.1" customHeight="1" x14ac:dyDescent="0.3">
      <c r="A934" s="45" t="s">
        <v>1288</v>
      </c>
      <c r="B934" s="18" t="s">
        <v>851</v>
      </c>
      <c r="C934" s="10" t="s">
        <v>5358</v>
      </c>
      <c r="D934" s="11" t="s">
        <v>1289</v>
      </c>
      <c r="E934" s="6">
        <v>15</v>
      </c>
      <c r="F934" s="2">
        <v>482.46300000000002</v>
      </c>
      <c r="G934" s="1">
        <f t="shared" si="47"/>
        <v>1447.3890000000001</v>
      </c>
    </row>
    <row r="935" spans="1:7" ht="14.1" customHeight="1" x14ac:dyDescent="0.3">
      <c r="A935" s="45" t="s">
        <v>1288</v>
      </c>
      <c r="B935" s="18" t="s">
        <v>851</v>
      </c>
      <c r="C935" s="10" t="s">
        <v>5359</v>
      </c>
      <c r="D935" s="11" t="s">
        <v>1290</v>
      </c>
      <c r="E935" s="6">
        <v>15</v>
      </c>
      <c r="F935" s="2">
        <v>482.46300000000002</v>
      </c>
      <c r="G935" s="1">
        <f t="shared" si="47"/>
        <v>1447.3890000000001</v>
      </c>
    </row>
    <row r="936" spans="1:7" ht="14.1" customHeight="1" x14ac:dyDescent="0.3">
      <c r="A936" s="45"/>
      <c r="B936" s="18"/>
      <c r="C936" s="10" t="s">
        <v>5308</v>
      </c>
      <c r="D936" s="10"/>
      <c r="E936" s="6"/>
      <c r="F936" s="2"/>
      <c r="G936" s="1"/>
    </row>
    <row r="937" spans="1:7" ht="14.1" customHeight="1" x14ac:dyDescent="0.3">
      <c r="A937" s="45" t="s">
        <v>1288</v>
      </c>
      <c r="B937" s="18" t="s">
        <v>851</v>
      </c>
      <c r="C937" s="10" t="s">
        <v>5360</v>
      </c>
      <c r="D937" s="10" t="s">
        <v>1291</v>
      </c>
      <c r="E937" s="6">
        <v>15</v>
      </c>
      <c r="F937" s="2">
        <v>482.46300000000002</v>
      </c>
      <c r="G937" s="1">
        <f t="shared" si="47"/>
        <v>1447.3890000000001</v>
      </c>
    </row>
    <row r="938" spans="1:7" ht="14.1" customHeight="1" x14ac:dyDescent="0.3">
      <c r="A938" s="45" t="s">
        <v>1288</v>
      </c>
      <c r="B938" s="18" t="s">
        <v>851</v>
      </c>
      <c r="C938" s="10" t="s">
        <v>5311</v>
      </c>
      <c r="D938" s="10" t="s">
        <v>336</v>
      </c>
      <c r="E938" s="6">
        <v>15</v>
      </c>
      <c r="F938" s="2">
        <v>419.74015636774726</v>
      </c>
      <c r="G938" s="1">
        <f t="shared" si="47"/>
        <v>1259.2204691032418</v>
      </c>
    </row>
    <row r="939" spans="1:7" ht="14.1" customHeight="1" x14ac:dyDescent="0.3">
      <c r="A939" s="45" t="s">
        <v>1288</v>
      </c>
      <c r="B939" s="18" t="s">
        <v>851</v>
      </c>
      <c r="C939" s="10" t="s">
        <v>5361</v>
      </c>
      <c r="D939" s="10" t="s">
        <v>1292</v>
      </c>
      <c r="E939" s="6">
        <v>15</v>
      </c>
      <c r="F939" s="2">
        <v>536.06999999999994</v>
      </c>
      <c r="G939" s="1">
        <f t="shared" si="47"/>
        <v>1608.2099999999998</v>
      </c>
    </row>
    <row r="940" spans="1:7" ht="14.1" customHeight="1" x14ac:dyDescent="0.3">
      <c r="A940" s="45" t="s">
        <v>1288</v>
      </c>
      <c r="B940" s="18" t="s">
        <v>851</v>
      </c>
      <c r="C940" s="10" t="s">
        <v>5362</v>
      </c>
      <c r="D940" s="10" t="s">
        <v>1293</v>
      </c>
      <c r="E940" s="6">
        <v>15</v>
      </c>
      <c r="F940" s="2">
        <v>482.46300000000002</v>
      </c>
      <c r="G940" s="1">
        <f t="shared" si="47"/>
        <v>1447.3890000000001</v>
      </c>
    </row>
    <row r="941" spans="1:7" ht="14.1" customHeight="1" x14ac:dyDescent="0.3">
      <c r="A941" s="45"/>
      <c r="B941" s="18"/>
      <c r="C941" s="10" t="s">
        <v>5308</v>
      </c>
      <c r="D941" s="6"/>
      <c r="E941" s="6"/>
      <c r="F941" s="2"/>
      <c r="G941" s="1"/>
    </row>
    <row r="942" spans="1:7" ht="14.1" customHeight="1" x14ac:dyDescent="0.3">
      <c r="A942" s="45" t="s">
        <v>1294</v>
      </c>
      <c r="B942" s="18" t="s">
        <v>555</v>
      </c>
      <c r="C942" s="10" t="s">
        <v>5363</v>
      </c>
      <c r="D942" s="11" t="s">
        <v>1295</v>
      </c>
      <c r="E942" s="6">
        <v>15</v>
      </c>
      <c r="F942" s="2">
        <v>482.46300000000002</v>
      </c>
      <c r="G942" s="1">
        <f t="shared" ref="G942:G950" si="48">F942*3</f>
        <v>1447.3890000000001</v>
      </c>
    </row>
    <row r="943" spans="1:7" ht="14.1" customHeight="1" x14ac:dyDescent="0.3">
      <c r="A943" s="45" t="s">
        <v>1294</v>
      </c>
      <c r="B943" s="18" t="s">
        <v>555</v>
      </c>
      <c r="C943" s="10" t="s">
        <v>5364</v>
      </c>
      <c r="D943" s="11" t="s">
        <v>1296</v>
      </c>
      <c r="E943" s="6">
        <v>15</v>
      </c>
      <c r="F943" s="2">
        <v>482.46300000000002</v>
      </c>
      <c r="G943" s="1">
        <f t="shared" si="48"/>
        <v>1447.3890000000001</v>
      </c>
    </row>
    <row r="944" spans="1:7" ht="14.1" customHeight="1" x14ac:dyDescent="0.3">
      <c r="A944" s="45" t="s">
        <v>1294</v>
      </c>
      <c r="B944" s="18" t="s">
        <v>555</v>
      </c>
      <c r="C944" s="10" t="s">
        <v>1172</v>
      </c>
      <c r="D944" s="11" t="s">
        <v>1196</v>
      </c>
      <c r="E944" s="6">
        <v>15</v>
      </c>
      <c r="F944" s="2">
        <v>482.46300000000002</v>
      </c>
      <c r="G944" s="1">
        <f t="shared" si="48"/>
        <v>1447.3890000000001</v>
      </c>
    </row>
    <row r="945" spans="1:7" ht="14.1" customHeight="1" x14ac:dyDescent="0.3">
      <c r="A945" s="45" t="s">
        <v>1294</v>
      </c>
      <c r="B945" s="18" t="s">
        <v>555</v>
      </c>
      <c r="C945" s="10" t="s">
        <v>758</v>
      </c>
      <c r="D945" s="11" t="s">
        <v>163</v>
      </c>
      <c r="E945" s="6">
        <v>15</v>
      </c>
      <c r="F945" s="2">
        <v>361.12500000000006</v>
      </c>
      <c r="G945" s="1">
        <f t="shared" si="48"/>
        <v>1083.3750000000002</v>
      </c>
    </row>
    <row r="946" spans="1:7" ht="14.1" customHeight="1" x14ac:dyDescent="0.3">
      <c r="A946" s="45"/>
      <c r="B946" s="18"/>
      <c r="C946" s="10" t="s">
        <v>5308</v>
      </c>
      <c r="D946" s="10"/>
      <c r="E946" s="6"/>
      <c r="F946" s="2"/>
      <c r="G946" s="1"/>
    </row>
    <row r="947" spans="1:7" ht="14.1" customHeight="1" x14ac:dyDescent="0.3">
      <c r="A947" s="45" t="s">
        <v>1294</v>
      </c>
      <c r="B947" s="18" t="s">
        <v>555</v>
      </c>
      <c r="C947" s="10" t="s">
        <v>1298</v>
      </c>
      <c r="D947" s="10" t="s">
        <v>1299</v>
      </c>
      <c r="E947" s="6">
        <v>15</v>
      </c>
      <c r="F947" s="2">
        <v>482.46300000000002</v>
      </c>
      <c r="G947" s="1">
        <f t="shared" si="48"/>
        <v>1447.3890000000001</v>
      </c>
    </row>
    <row r="948" spans="1:7" ht="14.1" customHeight="1" x14ac:dyDescent="0.3">
      <c r="A948" s="45" t="s">
        <v>1294</v>
      </c>
      <c r="B948" s="18" t="s">
        <v>555</v>
      </c>
      <c r="C948" s="10" t="s">
        <v>930</v>
      </c>
      <c r="D948" s="10" t="s">
        <v>931</v>
      </c>
      <c r="E948" s="6">
        <v>15</v>
      </c>
      <c r="F948" s="2">
        <v>419.74015636774726</v>
      </c>
      <c r="G948" s="1">
        <f t="shared" si="48"/>
        <v>1259.2204691032418</v>
      </c>
    </row>
    <row r="949" spans="1:7" ht="14.1" customHeight="1" x14ac:dyDescent="0.3">
      <c r="A949" s="45" t="s">
        <v>1294</v>
      </c>
      <c r="B949" s="18" t="s">
        <v>555</v>
      </c>
      <c r="C949" s="10" t="s">
        <v>1300</v>
      </c>
      <c r="D949" s="10" t="s">
        <v>1301</v>
      </c>
      <c r="E949" s="6">
        <v>15</v>
      </c>
      <c r="F949" s="2">
        <v>419.74015636774726</v>
      </c>
      <c r="G949" s="1">
        <f t="shared" si="48"/>
        <v>1259.2204691032418</v>
      </c>
    </row>
    <row r="950" spans="1:7" ht="14.1" customHeight="1" x14ac:dyDescent="0.3">
      <c r="A950" s="45" t="s">
        <v>1294</v>
      </c>
      <c r="B950" s="18" t="s">
        <v>555</v>
      </c>
      <c r="C950" s="10" t="s">
        <v>933</v>
      </c>
      <c r="D950" s="11" t="s">
        <v>1302</v>
      </c>
      <c r="E950" s="6">
        <v>15</v>
      </c>
      <c r="F950" s="2">
        <v>482.46300000000002</v>
      </c>
      <c r="G950" s="1">
        <f t="shared" si="48"/>
        <v>1447.3890000000001</v>
      </c>
    </row>
    <row r="951" spans="1:7" ht="14.1" customHeight="1" x14ac:dyDescent="0.3">
      <c r="A951" s="45"/>
      <c r="B951" s="18"/>
      <c r="C951" s="10" t="s">
        <v>5308</v>
      </c>
      <c r="D951" s="6"/>
      <c r="E951" s="6" t="s">
        <v>913</v>
      </c>
      <c r="F951" s="2"/>
      <c r="G951" s="1"/>
    </row>
    <row r="952" spans="1:7" ht="14.1" customHeight="1" x14ac:dyDescent="0.3">
      <c r="A952" s="45" t="s">
        <v>1303</v>
      </c>
      <c r="B952" s="18" t="s">
        <v>555</v>
      </c>
      <c r="C952" s="10" t="s">
        <v>5363</v>
      </c>
      <c r="D952" s="11" t="s">
        <v>1295</v>
      </c>
      <c r="E952" s="6">
        <v>15</v>
      </c>
      <c r="F952" s="2">
        <v>482.46300000000002</v>
      </c>
      <c r="G952" s="1">
        <f t="shared" ref="G952:G969" si="49">F952*3</f>
        <v>1447.3890000000001</v>
      </c>
    </row>
    <row r="953" spans="1:7" ht="14.1" customHeight="1" x14ac:dyDescent="0.3">
      <c r="A953" s="45" t="s">
        <v>1303</v>
      </c>
      <c r="B953" s="18" t="s">
        <v>555</v>
      </c>
      <c r="C953" s="10" t="s">
        <v>5364</v>
      </c>
      <c r="D953" s="11" t="s">
        <v>1296</v>
      </c>
      <c r="E953" s="6">
        <v>15</v>
      </c>
      <c r="F953" s="2">
        <v>482.46300000000002</v>
      </c>
      <c r="G953" s="1">
        <f t="shared" si="49"/>
        <v>1447.3890000000001</v>
      </c>
    </row>
    <row r="954" spans="1:7" ht="14.1" customHeight="1" x14ac:dyDescent="0.3">
      <c r="A954" s="45" t="s">
        <v>1303</v>
      </c>
      <c r="B954" s="18" t="s">
        <v>555</v>
      </c>
      <c r="C954" s="10" t="s">
        <v>1172</v>
      </c>
      <c r="D954" s="11" t="s">
        <v>1304</v>
      </c>
      <c r="E954" s="6">
        <v>15</v>
      </c>
      <c r="F954" s="2">
        <v>482.46300000000002</v>
      </c>
      <c r="G954" s="1">
        <f t="shared" si="49"/>
        <v>1447.3890000000001</v>
      </c>
    </row>
    <row r="955" spans="1:7" ht="14.1" customHeight="1" x14ac:dyDescent="0.3">
      <c r="A955" s="45" t="s">
        <v>1303</v>
      </c>
      <c r="B955" s="18" t="s">
        <v>555</v>
      </c>
      <c r="C955" s="10" t="s">
        <v>758</v>
      </c>
      <c r="D955" s="11" t="s">
        <v>163</v>
      </c>
      <c r="E955" s="6">
        <v>15</v>
      </c>
      <c r="F955" s="2">
        <v>361.12500000000006</v>
      </c>
      <c r="G955" s="1">
        <f t="shared" si="49"/>
        <v>1083.3750000000002</v>
      </c>
    </row>
    <row r="956" spans="1:7" ht="14.1" customHeight="1" x14ac:dyDescent="0.3">
      <c r="A956" s="45"/>
      <c r="B956" s="18"/>
      <c r="C956" s="10" t="s">
        <v>5308</v>
      </c>
      <c r="D956" s="10"/>
      <c r="E956" s="6" t="s">
        <v>913</v>
      </c>
      <c r="F956" s="2"/>
      <c r="G956" s="1"/>
    </row>
    <row r="957" spans="1:7" ht="14.1" customHeight="1" x14ac:dyDescent="0.3">
      <c r="A957" s="45" t="s">
        <v>1303</v>
      </c>
      <c r="B957" s="18" t="s">
        <v>555</v>
      </c>
      <c r="C957" s="10" t="s">
        <v>1298</v>
      </c>
      <c r="D957" s="10" t="s">
        <v>1305</v>
      </c>
      <c r="E957" s="6">
        <v>15</v>
      </c>
      <c r="F957" s="2">
        <v>482.46300000000002</v>
      </c>
      <c r="G957" s="1">
        <f t="shared" si="49"/>
        <v>1447.3890000000001</v>
      </c>
    </row>
    <row r="958" spans="1:7" ht="14.1" customHeight="1" x14ac:dyDescent="0.3">
      <c r="A958" s="45" t="s">
        <v>1303</v>
      </c>
      <c r="B958" s="18" t="s">
        <v>555</v>
      </c>
      <c r="C958" s="10" t="s">
        <v>930</v>
      </c>
      <c r="D958" s="10" t="s">
        <v>1306</v>
      </c>
      <c r="E958" s="6">
        <v>15</v>
      </c>
      <c r="F958" s="2">
        <v>419.74015636774726</v>
      </c>
      <c r="G958" s="1">
        <f t="shared" si="49"/>
        <v>1259.2204691032418</v>
      </c>
    </row>
    <row r="959" spans="1:7" ht="14.1" customHeight="1" x14ac:dyDescent="0.3">
      <c r="A959" s="45" t="s">
        <v>1303</v>
      </c>
      <c r="B959" s="18" t="s">
        <v>555</v>
      </c>
      <c r="C959" s="10" t="s">
        <v>1300</v>
      </c>
      <c r="D959" s="10" t="s">
        <v>1301</v>
      </c>
      <c r="E959" s="6">
        <v>15</v>
      </c>
      <c r="F959" s="2">
        <v>419.74015636774726</v>
      </c>
      <c r="G959" s="1">
        <f t="shared" si="49"/>
        <v>1259.2204691032418</v>
      </c>
    </row>
    <row r="960" spans="1:7" ht="14.1" customHeight="1" x14ac:dyDescent="0.3">
      <c r="A960" s="45" t="s">
        <v>1303</v>
      </c>
      <c r="B960" s="18" t="s">
        <v>555</v>
      </c>
      <c r="C960" s="10" t="s">
        <v>933</v>
      </c>
      <c r="D960" s="11" t="s">
        <v>1307</v>
      </c>
      <c r="E960" s="6">
        <v>15</v>
      </c>
      <c r="F960" s="2">
        <v>482.46300000000002</v>
      </c>
      <c r="G960" s="1">
        <f t="shared" si="49"/>
        <v>1447.3890000000001</v>
      </c>
    </row>
    <row r="961" spans="1:7" ht="14.1" customHeight="1" x14ac:dyDescent="0.3">
      <c r="A961" s="45"/>
      <c r="B961" s="18"/>
      <c r="C961" s="10" t="s">
        <v>5308</v>
      </c>
      <c r="D961" s="11"/>
      <c r="E961" s="6"/>
      <c r="F961" s="2"/>
      <c r="G961" s="1"/>
    </row>
    <row r="962" spans="1:7" ht="14.1" customHeight="1" x14ac:dyDescent="0.3">
      <c r="A962" s="45" t="s">
        <v>1303</v>
      </c>
      <c r="B962" s="18" t="s">
        <v>851</v>
      </c>
      <c r="C962" s="10" t="s">
        <v>1308</v>
      </c>
      <c r="D962" s="11" t="s">
        <v>1309</v>
      </c>
      <c r="E962" s="6">
        <v>15</v>
      </c>
      <c r="F962" s="2">
        <v>536.06999999999994</v>
      </c>
      <c r="G962" s="1">
        <f t="shared" si="49"/>
        <v>1608.2099999999998</v>
      </c>
    </row>
    <row r="963" spans="1:7" ht="14.1" customHeight="1" x14ac:dyDescent="0.3">
      <c r="A963" s="45" t="s">
        <v>1303</v>
      </c>
      <c r="B963" s="18" t="s">
        <v>851</v>
      </c>
      <c r="C963" s="10" t="s">
        <v>1310</v>
      </c>
      <c r="D963" s="11" t="s">
        <v>1311</v>
      </c>
      <c r="E963" s="6">
        <v>15</v>
      </c>
      <c r="F963" s="2">
        <v>536.06999999999994</v>
      </c>
      <c r="G963" s="1">
        <f t="shared" si="49"/>
        <v>1608.2099999999998</v>
      </c>
    </row>
    <row r="964" spans="1:7" ht="14.1" customHeight="1" x14ac:dyDescent="0.3">
      <c r="A964" s="45" t="s">
        <v>1303</v>
      </c>
      <c r="B964" s="18" t="s">
        <v>851</v>
      </c>
      <c r="C964" s="10" t="s">
        <v>5365</v>
      </c>
      <c r="D964" s="11" t="s">
        <v>1312</v>
      </c>
      <c r="E964" s="6">
        <v>15</v>
      </c>
      <c r="F964" s="2">
        <v>536.06999999999994</v>
      </c>
      <c r="G964" s="1">
        <f t="shared" si="49"/>
        <v>1608.2099999999998</v>
      </c>
    </row>
    <row r="965" spans="1:7" ht="14.1" customHeight="1" x14ac:dyDescent="0.3">
      <c r="A965" s="45" t="s">
        <v>1303</v>
      </c>
      <c r="B965" s="18" t="s">
        <v>851</v>
      </c>
      <c r="C965" s="10" t="s">
        <v>953</v>
      </c>
      <c r="D965" s="11" t="s">
        <v>1313</v>
      </c>
      <c r="E965" s="6">
        <v>15</v>
      </c>
      <c r="F965" s="2">
        <v>536.06999999999994</v>
      </c>
      <c r="G965" s="1">
        <f t="shared" si="49"/>
        <v>1608.2099999999998</v>
      </c>
    </row>
    <row r="966" spans="1:7" ht="14.1" customHeight="1" x14ac:dyDescent="0.3">
      <c r="A966" s="45" t="s">
        <v>1303</v>
      </c>
      <c r="B966" s="18" t="s">
        <v>851</v>
      </c>
      <c r="C966" s="10" t="s">
        <v>5366</v>
      </c>
      <c r="D966" s="10" t="s">
        <v>1314</v>
      </c>
      <c r="E966" s="6">
        <v>15</v>
      </c>
      <c r="F966" s="2">
        <v>536.06999999999994</v>
      </c>
      <c r="G966" s="1">
        <f t="shared" si="49"/>
        <v>1608.2099999999998</v>
      </c>
    </row>
    <row r="967" spans="1:7" ht="14.1" customHeight="1" x14ac:dyDescent="0.3">
      <c r="A967" s="45" t="s">
        <v>1303</v>
      </c>
      <c r="B967" s="18" t="s">
        <v>851</v>
      </c>
      <c r="C967" s="10" t="s">
        <v>1315</v>
      </c>
      <c r="D967" s="16" t="s">
        <v>1316</v>
      </c>
      <c r="E967" s="6">
        <v>15</v>
      </c>
      <c r="F967" s="2">
        <v>536.06999999999994</v>
      </c>
      <c r="G967" s="1">
        <f t="shared" si="49"/>
        <v>1608.2099999999998</v>
      </c>
    </row>
    <row r="968" spans="1:7" ht="14.1" customHeight="1" x14ac:dyDescent="0.3">
      <c r="A968" s="45" t="s">
        <v>1303</v>
      </c>
      <c r="B968" s="18" t="s">
        <v>851</v>
      </c>
      <c r="C968" s="10" t="s">
        <v>5367</v>
      </c>
      <c r="D968" s="10" t="s">
        <v>1317</v>
      </c>
      <c r="E968" s="6">
        <v>15</v>
      </c>
      <c r="F968" s="2">
        <v>536.06999999999994</v>
      </c>
      <c r="G968" s="1">
        <f t="shared" si="49"/>
        <v>1608.2099999999998</v>
      </c>
    </row>
    <row r="969" spans="1:7" ht="14.1" customHeight="1" x14ac:dyDescent="0.3">
      <c r="A969" s="45" t="s">
        <v>1303</v>
      </c>
      <c r="B969" s="18" t="s">
        <v>851</v>
      </c>
      <c r="C969" s="10" t="s">
        <v>953</v>
      </c>
      <c r="D969" s="11" t="s">
        <v>1318</v>
      </c>
      <c r="E969" s="6">
        <v>15</v>
      </c>
      <c r="F969" s="2">
        <v>536.06999999999994</v>
      </c>
      <c r="G969" s="1">
        <f t="shared" si="49"/>
        <v>1608.2099999999998</v>
      </c>
    </row>
    <row r="970" spans="1:7" ht="14.1" customHeight="1" x14ac:dyDescent="0.3">
      <c r="A970" s="45"/>
      <c r="B970" s="18"/>
      <c r="C970" s="10" t="s">
        <v>5308</v>
      </c>
      <c r="D970" s="6"/>
      <c r="E970" s="6"/>
      <c r="F970" s="2"/>
      <c r="G970" s="1"/>
    </row>
    <row r="971" spans="1:7" ht="14.1" customHeight="1" x14ac:dyDescent="0.3">
      <c r="A971" s="45" t="s">
        <v>1319</v>
      </c>
      <c r="B971" s="18" t="s">
        <v>555</v>
      </c>
      <c r="C971" s="10" t="s">
        <v>5363</v>
      </c>
      <c r="D971" s="11" t="s">
        <v>1295</v>
      </c>
      <c r="E971" s="6">
        <v>15</v>
      </c>
      <c r="F971" s="2">
        <v>482.46300000000002</v>
      </c>
      <c r="G971" s="1">
        <f t="shared" ref="G971:G996" si="50">F971*3</f>
        <v>1447.3890000000001</v>
      </c>
    </row>
    <row r="972" spans="1:7" ht="14.1" customHeight="1" x14ac:dyDescent="0.3">
      <c r="A972" s="45" t="s">
        <v>1319</v>
      </c>
      <c r="B972" s="18" t="s">
        <v>555</v>
      </c>
      <c r="C972" s="10" t="s">
        <v>5364</v>
      </c>
      <c r="D972" s="11" t="s">
        <v>1296</v>
      </c>
      <c r="E972" s="6">
        <v>15</v>
      </c>
      <c r="F972" s="2">
        <v>482.46300000000002</v>
      </c>
      <c r="G972" s="1">
        <f t="shared" si="50"/>
        <v>1447.3890000000001</v>
      </c>
    </row>
    <row r="973" spans="1:7" ht="14.1" customHeight="1" x14ac:dyDescent="0.3">
      <c r="A973" s="45" t="s">
        <v>1319</v>
      </c>
      <c r="B973" s="18" t="s">
        <v>555</v>
      </c>
      <c r="C973" s="10" t="s">
        <v>1172</v>
      </c>
      <c r="D973" s="11" t="s">
        <v>1196</v>
      </c>
      <c r="E973" s="6">
        <v>15</v>
      </c>
      <c r="F973" s="2">
        <v>482.46300000000002</v>
      </c>
      <c r="G973" s="1">
        <f t="shared" si="50"/>
        <v>1447.3890000000001</v>
      </c>
    </row>
    <row r="974" spans="1:7" ht="14.1" customHeight="1" x14ac:dyDescent="0.3">
      <c r="A974" s="45" t="s">
        <v>1319</v>
      </c>
      <c r="B974" s="18" t="s">
        <v>555</v>
      </c>
      <c r="C974" s="10" t="s">
        <v>758</v>
      </c>
      <c r="D974" s="11" t="s">
        <v>163</v>
      </c>
      <c r="E974" s="6">
        <v>15</v>
      </c>
      <c r="F974" s="2">
        <v>361.12500000000006</v>
      </c>
      <c r="G974" s="1">
        <f t="shared" si="50"/>
        <v>1083.3750000000002</v>
      </c>
    </row>
    <row r="975" spans="1:7" ht="14.1" customHeight="1" x14ac:dyDescent="0.3">
      <c r="A975" s="45"/>
      <c r="B975" s="18"/>
      <c r="C975" s="10" t="s">
        <v>5308</v>
      </c>
      <c r="D975" s="10"/>
      <c r="E975" s="6"/>
      <c r="F975" s="2"/>
      <c r="G975" s="1"/>
    </row>
    <row r="976" spans="1:7" ht="14.1" customHeight="1" x14ac:dyDescent="0.3">
      <c r="A976" s="45" t="s">
        <v>1319</v>
      </c>
      <c r="B976" s="18" t="s">
        <v>555</v>
      </c>
      <c r="C976" s="10" t="s">
        <v>1298</v>
      </c>
      <c r="D976" s="10" t="s">
        <v>1299</v>
      </c>
      <c r="E976" s="6">
        <v>15</v>
      </c>
      <c r="F976" s="2">
        <v>482.46300000000002</v>
      </c>
      <c r="G976" s="1">
        <f t="shared" si="50"/>
        <v>1447.3890000000001</v>
      </c>
    </row>
    <row r="977" spans="1:7" ht="14.1" customHeight="1" x14ac:dyDescent="0.3">
      <c r="A977" s="45" t="s">
        <v>1319</v>
      </c>
      <c r="B977" s="18" t="s">
        <v>555</v>
      </c>
      <c r="C977" s="10" t="s">
        <v>930</v>
      </c>
      <c r="D977" s="10" t="s">
        <v>931</v>
      </c>
      <c r="E977" s="6">
        <v>15</v>
      </c>
      <c r="F977" s="2">
        <v>419.74015636774726</v>
      </c>
      <c r="G977" s="1">
        <f t="shared" si="50"/>
        <v>1259.2204691032418</v>
      </c>
    </row>
    <row r="978" spans="1:7" ht="14.1" customHeight="1" x14ac:dyDescent="0.3">
      <c r="A978" s="45" t="s">
        <v>1319</v>
      </c>
      <c r="B978" s="18" t="s">
        <v>555</v>
      </c>
      <c r="C978" s="10" t="s">
        <v>1300</v>
      </c>
      <c r="D978" s="10" t="s">
        <v>1301</v>
      </c>
      <c r="E978" s="6">
        <v>15</v>
      </c>
      <c r="F978" s="2">
        <v>419.74015636774726</v>
      </c>
      <c r="G978" s="1">
        <f t="shared" si="50"/>
        <v>1259.2204691032418</v>
      </c>
    </row>
    <row r="979" spans="1:7" ht="14.1" customHeight="1" x14ac:dyDescent="0.3">
      <c r="A979" s="45" t="s">
        <v>1319</v>
      </c>
      <c r="B979" s="18" t="s">
        <v>555</v>
      </c>
      <c r="C979" s="10" t="s">
        <v>933</v>
      </c>
      <c r="D979" s="11" t="s">
        <v>1307</v>
      </c>
      <c r="E979" s="6">
        <v>15</v>
      </c>
      <c r="F979" s="2">
        <v>482.46300000000002</v>
      </c>
      <c r="G979" s="1">
        <f t="shared" si="50"/>
        <v>1447.3890000000001</v>
      </c>
    </row>
    <row r="980" spans="1:7" ht="14.1" customHeight="1" x14ac:dyDescent="0.3">
      <c r="A980" s="45"/>
      <c r="B980" s="18"/>
      <c r="C980" s="10" t="s">
        <v>5308</v>
      </c>
      <c r="D980" s="11"/>
      <c r="E980" s="6"/>
      <c r="F980" s="2"/>
      <c r="G980" s="1"/>
    </row>
    <row r="981" spans="1:7" ht="14.1" customHeight="1" x14ac:dyDescent="0.3">
      <c r="A981" s="45" t="s">
        <v>1319</v>
      </c>
      <c r="B981" s="18" t="s">
        <v>851</v>
      </c>
      <c r="C981" s="10" t="s">
        <v>1308</v>
      </c>
      <c r="D981" s="11" t="s">
        <v>1309</v>
      </c>
      <c r="E981" s="6">
        <v>15</v>
      </c>
      <c r="F981" s="2">
        <v>536.06999999999994</v>
      </c>
      <c r="G981" s="1">
        <f t="shared" si="50"/>
        <v>1608.2099999999998</v>
      </c>
    </row>
    <row r="982" spans="1:7" ht="14.1" customHeight="1" x14ac:dyDescent="0.3">
      <c r="A982" s="45" t="s">
        <v>1319</v>
      </c>
      <c r="B982" s="18" t="s">
        <v>851</v>
      </c>
      <c r="C982" s="10" t="s">
        <v>1310</v>
      </c>
      <c r="D982" s="11" t="s">
        <v>1320</v>
      </c>
      <c r="E982" s="6">
        <v>15</v>
      </c>
      <c r="F982" s="2">
        <v>536.06999999999994</v>
      </c>
      <c r="G982" s="1">
        <f t="shared" si="50"/>
        <v>1608.2099999999998</v>
      </c>
    </row>
    <row r="983" spans="1:7" ht="14.1" customHeight="1" x14ac:dyDescent="0.3">
      <c r="A983" s="45" t="s">
        <v>1319</v>
      </c>
      <c r="B983" s="18" t="s">
        <v>851</v>
      </c>
      <c r="C983" s="10" t="s">
        <v>5365</v>
      </c>
      <c r="D983" s="11" t="s">
        <v>1312</v>
      </c>
      <c r="E983" s="6">
        <v>15</v>
      </c>
      <c r="F983" s="2">
        <v>536.06999999999994</v>
      </c>
      <c r="G983" s="1">
        <f t="shared" si="50"/>
        <v>1608.2099999999998</v>
      </c>
    </row>
    <row r="984" spans="1:7" ht="14.1" customHeight="1" x14ac:dyDescent="0.3">
      <c r="A984" s="45" t="s">
        <v>1319</v>
      </c>
      <c r="B984" s="18" t="s">
        <v>851</v>
      </c>
      <c r="C984" s="10" t="s">
        <v>953</v>
      </c>
      <c r="D984" s="11" t="s">
        <v>1313</v>
      </c>
      <c r="E984" s="6">
        <v>15</v>
      </c>
      <c r="F984" s="2">
        <v>536.06999999999994</v>
      </c>
      <c r="G984" s="1">
        <f t="shared" si="50"/>
        <v>1608.2099999999998</v>
      </c>
    </row>
    <row r="985" spans="1:7" ht="14.1" customHeight="1" x14ac:dyDescent="0.3">
      <c r="A985" s="45" t="s">
        <v>1319</v>
      </c>
      <c r="B985" s="18" t="s">
        <v>851</v>
      </c>
      <c r="C985" s="10" t="s">
        <v>5366</v>
      </c>
      <c r="D985" s="10" t="s">
        <v>1314</v>
      </c>
      <c r="E985" s="6">
        <v>15</v>
      </c>
      <c r="F985" s="2">
        <v>536.06999999999994</v>
      </c>
      <c r="G985" s="1">
        <f t="shared" si="50"/>
        <v>1608.2099999999998</v>
      </c>
    </row>
    <row r="986" spans="1:7" ht="14.1" customHeight="1" x14ac:dyDescent="0.3">
      <c r="A986" s="45" t="s">
        <v>1319</v>
      </c>
      <c r="B986" s="18" t="s">
        <v>851</v>
      </c>
      <c r="C986" s="10" t="s">
        <v>1315</v>
      </c>
      <c r="D986" s="10" t="s">
        <v>1316</v>
      </c>
      <c r="E986" s="6">
        <v>15</v>
      </c>
      <c r="F986" s="2">
        <v>536.06999999999994</v>
      </c>
      <c r="G986" s="1">
        <f t="shared" si="50"/>
        <v>1608.2099999999998</v>
      </c>
    </row>
    <row r="987" spans="1:7" ht="14.1" customHeight="1" x14ac:dyDescent="0.3">
      <c r="A987" s="45" t="s">
        <v>1319</v>
      </c>
      <c r="B987" s="18" t="s">
        <v>851</v>
      </c>
      <c r="C987" s="10" t="s">
        <v>5367</v>
      </c>
      <c r="D987" s="10" t="s">
        <v>1317</v>
      </c>
      <c r="E987" s="6">
        <v>15</v>
      </c>
      <c r="F987" s="2">
        <v>536.06999999999994</v>
      </c>
      <c r="G987" s="1">
        <f t="shared" si="50"/>
        <v>1608.2099999999998</v>
      </c>
    </row>
    <row r="988" spans="1:7" ht="14.1" customHeight="1" x14ac:dyDescent="0.3">
      <c r="A988" s="45" t="s">
        <v>1319</v>
      </c>
      <c r="B988" s="18" t="s">
        <v>851</v>
      </c>
      <c r="C988" s="10" t="s">
        <v>953</v>
      </c>
      <c r="D988" s="11" t="s">
        <v>1321</v>
      </c>
      <c r="E988" s="6">
        <v>15</v>
      </c>
      <c r="F988" s="2">
        <v>536.06999999999994</v>
      </c>
      <c r="G988" s="1">
        <f t="shared" si="50"/>
        <v>1608.2099999999998</v>
      </c>
    </row>
    <row r="989" spans="1:7" ht="14.1" customHeight="1" x14ac:dyDescent="0.3">
      <c r="A989" s="45" t="s">
        <v>1319</v>
      </c>
      <c r="B989" s="18" t="s">
        <v>852</v>
      </c>
      <c r="C989" s="10" t="s">
        <v>5368</v>
      </c>
      <c r="D989" s="11" t="s">
        <v>1322</v>
      </c>
      <c r="E989" s="6">
        <v>15</v>
      </c>
      <c r="F989" s="2">
        <v>657.64874999999995</v>
      </c>
      <c r="G989" s="1">
        <f t="shared" si="50"/>
        <v>1972.94625</v>
      </c>
    </row>
    <row r="990" spans="1:7" ht="14.1" customHeight="1" x14ac:dyDescent="0.3">
      <c r="A990" s="45" t="s">
        <v>1319</v>
      </c>
      <c r="B990" s="18" t="s">
        <v>852</v>
      </c>
      <c r="C990" s="10" t="s">
        <v>1323</v>
      </c>
      <c r="D990" s="11" t="s">
        <v>1324</v>
      </c>
      <c r="E990" s="6">
        <v>15</v>
      </c>
      <c r="F990" s="2">
        <v>657.64874999999995</v>
      </c>
      <c r="G990" s="1">
        <f t="shared" si="50"/>
        <v>1972.94625</v>
      </c>
    </row>
    <row r="991" spans="1:7" ht="14.1" customHeight="1" x14ac:dyDescent="0.3">
      <c r="A991" s="45" t="s">
        <v>1319</v>
      </c>
      <c r="B991" s="18" t="s">
        <v>852</v>
      </c>
      <c r="C991" s="10" t="s">
        <v>5334</v>
      </c>
      <c r="D991" s="11" t="s">
        <v>1217</v>
      </c>
      <c r="E991" s="6">
        <v>15</v>
      </c>
      <c r="F991" s="2">
        <v>657.64874999999995</v>
      </c>
      <c r="G991" s="1">
        <f t="shared" si="50"/>
        <v>1972.94625</v>
      </c>
    </row>
    <row r="992" spans="1:7" ht="14.1" customHeight="1" x14ac:dyDescent="0.3">
      <c r="A992" s="45" t="s">
        <v>1319</v>
      </c>
      <c r="B992" s="18" t="s">
        <v>852</v>
      </c>
      <c r="C992" s="10" t="s">
        <v>969</v>
      </c>
      <c r="D992" s="11" t="s">
        <v>1325</v>
      </c>
      <c r="E992" s="58">
        <v>15</v>
      </c>
      <c r="F992" s="2">
        <v>657.64874999999995</v>
      </c>
      <c r="G992" s="1">
        <f t="shared" si="50"/>
        <v>1972.94625</v>
      </c>
    </row>
    <row r="993" spans="1:7" ht="14.1" customHeight="1" x14ac:dyDescent="0.3">
      <c r="A993" s="45" t="s">
        <v>1319</v>
      </c>
      <c r="B993" s="18" t="s">
        <v>852</v>
      </c>
      <c r="C993" s="10" t="s">
        <v>5369</v>
      </c>
      <c r="D993" s="10" t="s">
        <v>1326</v>
      </c>
      <c r="E993" s="6">
        <v>15</v>
      </c>
      <c r="F993" s="2">
        <v>657.64874999999995</v>
      </c>
      <c r="G993" s="1">
        <f t="shared" si="50"/>
        <v>1972.94625</v>
      </c>
    </row>
    <row r="994" spans="1:7" ht="14.1" customHeight="1" x14ac:dyDescent="0.3">
      <c r="A994" s="45" t="s">
        <v>1319</v>
      </c>
      <c r="B994" s="18" t="s">
        <v>852</v>
      </c>
      <c r="C994" s="10" t="s">
        <v>5370</v>
      </c>
      <c r="D994" s="10" t="s">
        <v>1327</v>
      </c>
      <c r="E994" s="6">
        <v>15</v>
      </c>
      <c r="F994" s="2">
        <v>657.64874999999995</v>
      </c>
      <c r="G994" s="1">
        <f t="shared" si="50"/>
        <v>1972.94625</v>
      </c>
    </row>
    <row r="995" spans="1:7" ht="14.1" customHeight="1" x14ac:dyDescent="0.3">
      <c r="A995" s="45" t="s">
        <v>1319</v>
      </c>
      <c r="B995" s="18" t="s">
        <v>852</v>
      </c>
      <c r="C995" s="10" t="s">
        <v>5371</v>
      </c>
      <c r="D995" s="10" t="s">
        <v>1328</v>
      </c>
      <c r="E995" s="6">
        <v>15</v>
      </c>
      <c r="F995" s="2">
        <v>657.64874999999995</v>
      </c>
      <c r="G995" s="1">
        <f t="shared" si="50"/>
        <v>1972.94625</v>
      </c>
    </row>
    <row r="996" spans="1:7" ht="14.1" customHeight="1" x14ac:dyDescent="0.3">
      <c r="A996" s="45" t="s">
        <v>1319</v>
      </c>
      <c r="B996" s="18" t="s">
        <v>852</v>
      </c>
      <c r="C996" s="10" t="s">
        <v>5339</v>
      </c>
      <c r="D996" s="10" t="s">
        <v>1329</v>
      </c>
      <c r="E996" s="6">
        <v>15</v>
      </c>
      <c r="F996" s="2">
        <v>657.64874999999995</v>
      </c>
      <c r="G996" s="1">
        <f t="shared" si="50"/>
        <v>1972.94625</v>
      </c>
    </row>
    <row r="997" spans="1:7" ht="14.1" customHeight="1" x14ac:dyDescent="0.3">
      <c r="A997" s="44"/>
      <c r="B997" s="18"/>
      <c r="C997" s="10" t="s">
        <v>925</v>
      </c>
      <c r="D997" s="44"/>
      <c r="E997" s="15"/>
      <c r="F997" s="2"/>
      <c r="G997" s="16"/>
    </row>
    <row r="998" spans="1:7" ht="14.1" customHeight="1" x14ac:dyDescent="0.3">
      <c r="A998" s="44"/>
      <c r="B998" s="18"/>
      <c r="C998" s="10" t="s">
        <v>5372</v>
      </c>
      <c r="D998" s="19"/>
      <c r="E998" s="14"/>
      <c r="F998" s="2"/>
      <c r="G998" s="16"/>
    </row>
    <row r="999" spans="1:7" ht="14.1" customHeight="1" x14ac:dyDescent="0.3">
      <c r="A999" s="44" t="s">
        <v>1331</v>
      </c>
      <c r="B999" s="18" t="s">
        <v>1332</v>
      </c>
      <c r="C999" s="10" t="s">
        <v>5373</v>
      </c>
      <c r="D999" s="19" t="s">
        <v>1333</v>
      </c>
      <c r="E999" s="14">
        <v>10</v>
      </c>
      <c r="F999" s="2">
        <v>295.32</v>
      </c>
      <c r="G999" s="1">
        <f>F999*3</f>
        <v>885.96</v>
      </c>
    </row>
    <row r="1000" spans="1:7" ht="14.1" customHeight="1" x14ac:dyDescent="0.3">
      <c r="A1000" s="44" t="s">
        <v>1331</v>
      </c>
      <c r="B1000" s="18" t="s">
        <v>1332</v>
      </c>
      <c r="C1000" s="10" t="s">
        <v>4718</v>
      </c>
      <c r="D1000" s="19" t="s">
        <v>1334</v>
      </c>
      <c r="E1000" s="14">
        <v>10</v>
      </c>
      <c r="F1000" s="2">
        <v>295.32</v>
      </c>
      <c r="G1000" s="1">
        <f t="shared" ref="G1000:G1009" si="51">F1000*3</f>
        <v>885.96</v>
      </c>
    </row>
    <row r="1001" spans="1:7" ht="14.1" customHeight="1" x14ac:dyDescent="0.3">
      <c r="A1001" s="44" t="s">
        <v>1331</v>
      </c>
      <c r="B1001" s="18" t="s">
        <v>1332</v>
      </c>
      <c r="C1001" s="10" t="s">
        <v>1271</v>
      </c>
      <c r="D1001" s="19" t="s">
        <v>1335</v>
      </c>
      <c r="E1001" s="14">
        <v>5</v>
      </c>
      <c r="F1001" s="2">
        <v>92.287499999999994</v>
      </c>
      <c r="G1001" s="1">
        <f t="shared" si="51"/>
        <v>276.86249999999995</v>
      </c>
    </row>
    <row r="1002" spans="1:7" ht="14.1" customHeight="1" x14ac:dyDescent="0.3">
      <c r="A1002" s="44" t="s">
        <v>1331</v>
      </c>
      <c r="B1002" s="18" t="s">
        <v>1332</v>
      </c>
      <c r="C1002" s="10" t="s">
        <v>5374</v>
      </c>
      <c r="D1002" s="19" t="s">
        <v>1336</v>
      </c>
      <c r="E1002" s="14">
        <v>10</v>
      </c>
      <c r="F1002" s="2">
        <v>295.32</v>
      </c>
      <c r="G1002" s="1">
        <f t="shared" si="51"/>
        <v>885.96</v>
      </c>
    </row>
    <row r="1003" spans="1:7" ht="14.1" customHeight="1" x14ac:dyDescent="0.3">
      <c r="A1003" s="44" t="s">
        <v>1331</v>
      </c>
      <c r="B1003" s="18" t="s">
        <v>1332</v>
      </c>
      <c r="C1003" s="10" t="s">
        <v>4719</v>
      </c>
      <c r="D1003" s="5" t="s">
        <v>1337</v>
      </c>
      <c r="E1003" s="14">
        <v>10</v>
      </c>
      <c r="F1003" s="2">
        <v>295.32</v>
      </c>
      <c r="G1003" s="1">
        <f t="shared" si="51"/>
        <v>885.96</v>
      </c>
    </row>
    <row r="1004" spans="1:7" ht="14.1" customHeight="1" x14ac:dyDescent="0.3">
      <c r="A1004" s="44"/>
      <c r="B1004" s="18"/>
      <c r="C1004" s="10" t="s">
        <v>555</v>
      </c>
      <c r="D1004" s="19"/>
      <c r="E1004" s="14"/>
      <c r="F1004" s="2"/>
      <c r="G1004" s="1"/>
    </row>
    <row r="1005" spans="1:7" ht="14.1" customHeight="1" x14ac:dyDescent="0.3">
      <c r="A1005" s="44" t="s">
        <v>1331</v>
      </c>
      <c r="B1005" s="18" t="s">
        <v>1332</v>
      </c>
      <c r="C1005" s="10" t="s">
        <v>5375</v>
      </c>
      <c r="D1005" s="19" t="s">
        <v>1338</v>
      </c>
      <c r="E1005" s="14">
        <v>10</v>
      </c>
      <c r="F1005" s="2">
        <v>295.32</v>
      </c>
      <c r="G1005" s="1">
        <f t="shared" si="51"/>
        <v>885.96</v>
      </c>
    </row>
    <row r="1006" spans="1:7" ht="14.1" customHeight="1" x14ac:dyDescent="0.3">
      <c r="A1006" s="44" t="s">
        <v>1331</v>
      </c>
      <c r="B1006" s="18" t="s">
        <v>1332</v>
      </c>
      <c r="C1006" s="10" t="s">
        <v>5376</v>
      </c>
      <c r="D1006" s="19" t="s">
        <v>1339</v>
      </c>
      <c r="E1006" s="14">
        <v>10</v>
      </c>
      <c r="F1006" s="2">
        <v>295.32</v>
      </c>
      <c r="G1006" s="1">
        <f t="shared" si="51"/>
        <v>885.96</v>
      </c>
    </row>
    <row r="1007" spans="1:7" ht="14.1" customHeight="1" x14ac:dyDescent="0.3">
      <c r="A1007" s="44" t="s">
        <v>1331</v>
      </c>
      <c r="B1007" s="18" t="s">
        <v>1332</v>
      </c>
      <c r="C1007" s="10" t="s">
        <v>5377</v>
      </c>
      <c r="D1007" s="16" t="s">
        <v>1340</v>
      </c>
      <c r="E1007" s="14">
        <v>10</v>
      </c>
      <c r="F1007" s="2">
        <v>295.32</v>
      </c>
      <c r="G1007" s="1">
        <f t="shared" si="51"/>
        <v>885.96</v>
      </c>
    </row>
    <row r="1008" spans="1:7" ht="14.1" customHeight="1" x14ac:dyDescent="0.3">
      <c r="A1008" s="44" t="s">
        <v>1331</v>
      </c>
      <c r="B1008" s="18" t="s">
        <v>1332</v>
      </c>
      <c r="C1008" s="10" t="s">
        <v>1273</v>
      </c>
      <c r="D1008" s="19" t="s">
        <v>1274</v>
      </c>
      <c r="E1008" s="14">
        <v>10</v>
      </c>
      <c r="F1008" s="2">
        <v>184.57499999999999</v>
      </c>
      <c r="G1008" s="1">
        <f t="shared" si="51"/>
        <v>553.72499999999991</v>
      </c>
    </row>
    <row r="1009" spans="1:7" ht="14.1" customHeight="1" x14ac:dyDescent="0.3">
      <c r="A1009" s="44" t="s">
        <v>1331</v>
      </c>
      <c r="B1009" s="18" t="s">
        <v>1332</v>
      </c>
      <c r="C1009" s="10" t="s">
        <v>1278</v>
      </c>
      <c r="D1009" s="19" t="s">
        <v>1341</v>
      </c>
      <c r="E1009" s="14">
        <v>5</v>
      </c>
      <c r="F1009" s="2">
        <v>92.287499999999994</v>
      </c>
      <c r="G1009" s="1">
        <f t="shared" si="51"/>
        <v>276.86249999999995</v>
      </c>
    </row>
    <row r="1010" spans="1:7" ht="14.1" customHeight="1" x14ac:dyDescent="0.3">
      <c r="A1010" s="44"/>
      <c r="B1010" s="18"/>
      <c r="C1010" s="10" t="s">
        <v>4720</v>
      </c>
      <c r="D1010" s="19" t="s">
        <v>4721</v>
      </c>
      <c r="E1010" s="14">
        <v>10</v>
      </c>
      <c r="F1010" s="2">
        <v>295.32</v>
      </c>
      <c r="G1010" s="1">
        <f>F1010*3</f>
        <v>885.96</v>
      </c>
    </row>
    <row r="1011" spans="1:7" ht="14.1" customHeight="1" x14ac:dyDescent="0.3">
      <c r="A1011" s="44"/>
      <c r="B1011" s="18"/>
      <c r="C1011" s="10" t="s">
        <v>4722</v>
      </c>
      <c r="D1011" s="19" t="s">
        <v>4723</v>
      </c>
      <c r="E1011" s="14">
        <v>10</v>
      </c>
      <c r="F1011" s="2">
        <v>295.32</v>
      </c>
      <c r="G1011" s="1">
        <f t="shared" ref="G1011" si="52">F1011*3</f>
        <v>885.96</v>
      </c>
    </row>
    <row r="1012" spans="1:7" ht="14.1" customHeight="1" x14ac:dyDescent="0.3">
      <c r="A1012" s="44"/>
      <c r="B1012" s="18"/>
      <c r="C1012" s="10" t="s">
        <v>925</v>
      </c>
      <c r="D1012" s="19"/>
      <c r="E1012" s="14"/>
      <c r="F1012" s="2"/>
      <c r="G1012" s="1"/>
    </row>
    <row r="1013" spans="1:7" ht="14.1" customHeight="1" x14ac:dyDescent="0.3">
      <c r="A1013" s="44"/>
      <c r="B1013" s="18"/>
      <c r="C1013" s="10" t="s">
        <v>925</v>
      </c>
      <c r="D1013" s="9" t="s">
        <v>926</v>
      </c>
      <c r="E1013" s="24">
        <v>90</v>
      </c>
      <c r="F1013" s="2"/>
      <c r="G1013" s="1"/>
    </row>
    <row r="1014" spans="1:7" ht="14.1" customHeight="1" x14ac:dyDescent="0.3">
      <c r="A1014" s="44"/>
      <c r="B1014" s="18"/>
      <c r="C1014" s="10" t="s">
        <v>555</v>
      </c>
      <c r="D1014" s="19"/>
      <c r="E1014" s="14"/>
      <c r="F1014" s="2"/>
      <c r="G1014" s="1"/>
    </row>
    <row r="1015" spans="1:7" ht="14.1" customHeight="1" x14ac:dyDescent="0.3">
      <c r="A1015" s="44" t="s">
        <v>1342</v>
      </c>
      <c r="B1015" s="18" t="s">
        <v>1332</v>
      </c>
      <c r="C1015" s="10" t="s">
        <v>5207</v>
      </c>
      <c r="D1015" s="19" t="s">
        <v>929</v>
      </c>
      <c r="E1015" s="14">
        <v>12</v>
      </c>
      <c r="F1015" s="2">
        <v>233.04599999999999</v>
      </c>
      <c r="G1015" s="1">
        <f t="shared" ref="G1015:G1028" si="53">F1015*3</f>
        <v>699.13799999999992</v>
      </c>
    </row>
    <row r="1016" spans="1:7" ht="14.1" customHeight="1" x14ac:dyDescent="0.3">
      <c r="A1016" s="44" t="s">
        <v>1342</v>
      </c>
      <c r="B1016" s="18" t="s">
        <v>1332</v>
      </c>
      <c r="C1016" s="10" t="s">
        <v>5378</v>
      </c>
      <c r="D1016" s="19" t="s">
        <v>1343</v>
      </c>
      <c r="E1016" s="14">
        <v>12</v>
      </c>
      <c r="F1016" s="2">
        <v>372.87360000000001</v>
      </c>
      <c r="G1016" s="1">
        <f t="shared" si="53"/>
        <v>1118.6208000000001</v>
      </c>
    </row>
    <row r="1017" spans="1:7" ht="14.1" customHeight="1" x14ac:dyDescent="0.3">
      <c r="A1017" s="44" t="s">
        <v>1342</v>
      </c>
      <c r="B1017" s="18" t="s">
        <v>1332</v>
      </c>
      <c r="C1017" s="10" t="s">
        <v>5379</v>
      </c>
      <c r="D1017" s="19" t="s">
        <v>1344</v>
      </c>
      <c r="E1017" s="14">
        <v>12</v>
      </c>
      <c r="F1017" s="2">
        <v>372.87360000000001</v>
      </c>
      <c r="G1017" s="1">
        <f t="shared" si="53"/>
        <v>1118.6208000000001</v>
      </c>
    </row>
    <row r="1018" spans="1:7" ht="14.1" customHeight="1" x14ac:dyDescent="0.3">
      <c r="A1018" s="44" t="s">
        <v>1342</v>
      </c>
      <c r="B1018" s="18" t="s">
        <v>1332</v>
      </c>
      <c r="C1018" s="10" t="s">
        <v>4724</v>
      </c>
      <c r="D1018" s="16" t="s">
        <v>1345</v>
      </c>
      <c r="E1018" s="14">
        <v>12</v>
      </c>
      <c r="F1018" s="2">
        <v>233.04599999999999</v>
      </c>
      <c r="G1018" s="1">
        <f t="shared" si="53"/>
        <v>699.13799999999992</v>
      </c>
    </row>
    <row r="1019" spans="1:7" ht="14.1" customHeight="1" x14ac:dyDescent="0.3">
      <c r="A1019" s="44" t="s">
        <v>1342</v>
      </c>
      <c r="B1019" s="18" t="s">
        <v>1332</v>
      </c>
      <c r="C1019" s="10" t="s">
        <v>1346</v>
      </c>
      <c r="D1019" s="19" t="s">
        <v>1347</v>
      </c>
      <c r="E1019" s="14">
        <v>12</v>
      </c>
      <c r="F1019" s="2">
        <v>233.04599999999999</v>
      </c>
      <c r="G1019" s="1">
        <f t="shared" si="53"/>
        <v>699.13799999999992</v>
      </c>
    </row>
    <row r="1020" spans="1:7" ht="14.1" customHeight="1" x14ac:dyDescent="0.3">
      <c r="A1020" s="44"/>
      <c r="B1020" s="18"/>
      <c r="C1020" s="10" t="s">
        <v>555</v>
      </c>
      <c r="D1020" s="19"/>
      <c r="E1020" s="14"/>
      <c r="F1020" s="2"/>
      <c r="G1020" s="1"/>
    </row>
    <row r="1021" spans="1:7" ht="14.1" customHeight="1" x14ac:dyDescent="0.3">
      <c r="A1021" s="44" t="s">
        <v>1342</v>
      </c>
      <c r="B1021" s="18" t="s">
        <v>1332</v>
      </c>
      <c r="C1021" s="10" t="s">
        <v>5380</v>
      </c>
      <c r="D1021" s="19" t="s">
        <v>1348</v>
      </c>
      <c r="E1021" s="14">
        <v>12</v>
      </c>
      <c r="F1021" s="2">
        <v>372.87360000000001</v>
      </c>
      <c r="G1021" s="1">
        <f t="shared" si="53"/>
        <v>1118.6208000000001</v>
      </c>
    </row>
    <row r="1022" spans="1:7" ht="14.1" customHeight="1" x14ac:dyDescent="0.3">
      <c r="A1022" s="44" t="s">
        <v>1342</v>
      </c>
      <c r="B1022" s="18" t="s">
        <v>1332</v>
      </c>
      <c r="C1022" s="10" t="s">
        <v>5381</v>
      </c>
      <c r="D1022" s="19" t="s">
        <v>1349</v>
      </c>
      <c r="E1022" s="14">
        <v>12</v>
      </c>
      <c r="F1022" s="2">
        <v>372.87360000000001</v>
      </c>
      <c r="G1022" s="1">
        <f t="shared" si="53"/>
        <v>1118.6208000000001</v>
      </c>
    </row>
    <row r="1023" spans="1:7" ht="14.1" customHeight="1" x14ac:dyDescent="0.3">
      <c r="A1023" s="44" t="s">
        <v>1342</v>
      </c>
      <c r="B1023" s="18" t="s">
        <v>1332</v>
      </c>
      <c r="C1023" s="10" t="s">
        <v>5382</v>
      </c>
      <c r="D1023" s="19" t="s">
        <v>1350</v>
      </c>
      <c r="E1023" s="14">
        <v>12</v>
      </c>
      <c r="F1023" s="2">
        <v>372.87360000000001</v>
      </c>
      <c r="G1023" s="1">
        <f t="shared" si="53"/>
        <v>1118.6208000000001</v>
      </c>
    </row>
    <row r="1024" spans="1:7" ht="14.1" customHeight="1" x14ac:dyDescent="0.3">
      <c r="A1024" s="44" t="s">
        <v>1342</v>
      </c>
      <c r="B1024" s="18" t="s">
        <v>1332</v>
      </c>
      <c r="C1024" s="10" t="s">
        <v>5383</v>
      </c>
      <c r="D1024" s="19" t="s">
        <v>1351</v>
      </c>
      <c r="E1024" s="14">
        <v>12</v>
      </c>
      <c r="F1024" s="2">
        <v>372.87360000000001</v>
      </c>
      <c r="G1024" s="1">
        <f t="shared" si="53"/>
        <v>1118.6208000000001</v>
      </c>
    </row>
    <row r="1025" spans="1:7" ht="14.1" customHeight="1" x14ac:dyDescent="0.3">
      <c r="A1025" s="44" t="s">
        <v>1342</v>
      </c>
      <c r="B1025" s="18" t="s">
        <v>1332</v>
      </c>
      <c r="C1025" s="10" t="s">
        <v>5384</v>
      </c>
      <c r="D1025" s="19" t="s">
        <v>1352</v>
      </c>
      <c r="E1025" s="14">
        <v>12</v>
      </c>
      <c r="F1025" s="2">
        <v>372.87360000000001</v>
      </c>
      <c r="G1025" s="1">
        <f t="shared" si="53"/>
        <v>1118.6208000000001</v>
      </c>
    </row>
    <row r="1026" spans="1:7" ht="14.1" customHeight="1" x14ac:dyDescent="0.3">
      <c r="A1026" s="44"/>
      <c r="B1026" s="18"/>
      <c r="C1026" s="10" t="s">
        <v>4725</v>
      </c>
      <c r="D1026" s="19" t="s">
        <v>4726</v>
      </c>
      <c r="E1026" s="14">
        <v>12</v>
      </c>
      <c r="F1026" s="2">
        <v>372.87360000000001</v>
      </c>
      <c r="G1026" s="1">
        <f t="shared" si="53"/>
        <v>1118.6208000000001</v>
      </c>
    </row>
    <row r="1027" spans="1:7" ht="14.1" customHeight="1" x14ac:dyDescent="0.3">
      <c r="A1027" s="44"/>
      <c r="B1027" s="18"/>
      <c r="C1027" s="10" t="s">
        <v>938</v>
      </c>
      <c r="D1027" s="19" t="s">
        <v>945</v>
      </c>
      <c r="E1027" s="14"/>
      <c r="F1027" s="2">
        <v>0</v>
      </c>
      <c r="G1027" s="1">
        <f t="shared" si="53"/>
        <v>0</v>
      </c>
    </row>
    <row r="1028" spans="1:7" ht="14.1" customHeight="1" x14ac:dyDescent="0.3">
      <c r="A1028" s="44"/>
      <c r="B1028" s="18"/>
      <c r="C1028" s="10" t="s">
        <v>4727</v>
      </c>
      <c r="D1028" s="19" t="s">
        <v>4728</v>
      </c>
      <c r="E1028" s="14">
        <v>12</v>
      </c>
      <c r="F1028" s="2">
        <v>372.87360000000001</v>
      </c>
      <c r="G1028" s="1">
        <f t="shared" si="53"/>
        <v>1118.6208000000001</v>
      </c>
    </row>
    <row r="1029" spans="1:7" ht="14.1" customHeight="1" x14ac:dyDescent="0.3">
      <c r="A1029" s="44"/>
      <c r="B1029" s="18"/>
      <c r="C1029" s="10" t="s">
        <v>925</v>
      </c>
      <c r="D1029" s="9" t="s">
        <v>926</v>
      </c>
      <c r="E1029" s="24">
        <v>120</v>
      </c>
      <c r="F1029" s="2"/>
      <c r="G1029" s="1"/>
    </row>
    <row r="1030" spans="1:7" ht="14.1" customHeight="1" x14ac:dyDescent="0.3">
      <c r="A1030" s="44"/>
      <c r="B1030" s="18"/>
      <c r="C1030" s="10" t="s">
        <v>555</v>
      </c>
      <c r="D1030" s="19"/>
      <c r="E1030" s="14"/>
      <c r="F1030" s="2"/>
      <c r="G1030" s="1"/>
    </row>
    <row r="1031" spans="1:7" ht="14.1" customHeight="1" x14ac:dyDescent="0.3">
      <c r="A1031" s="5" t="s">
        <v>1353</v>
      </c>
      <c r="B1031" s="18" t="s">
        <v>1332</v>
      </c>
      <c r="C1031" s="10" t="s">
        <v>5373</v>
      </c>
      <c r="D1031" s="19" t="s">
        <v>1333</v>
      </c>
      <c r="E1031" s="14">
        <v>10</v>
      </c>
      <c r="F1031" s="2">
        <v>295.32</v>
      </c>
      <c r="G1031" s="1">
        <f t="shared" ref="G1031:G1042" si="54">F1031*3</f>
        <v>885.96</v>
      </c>
    </row>
    <row r="1032" spans="1:7" ht="14.1" customHeight="1" x14ac:dyDescent="0.3">
      <c r="A1032" s="5" t="s">
        <v>1353</v>
      </c>
      <c r="B1032" s="18" t="s">
        <v>1332</v>
      </c>
      <c r="C1032" s="10" t="s">
        <v>4718</v>
      </c>
      <c r="D1032" s="19" t="s">
        <v>1334</v>
      </c>
      <c r="E1032" s="14">
        <v>10</v>
      </c>
      <c r="F1032" s="2">
        <v>295.32</v>
      </c>
      <c r="G1032" s="1">
        <f t="shared" si="54"/>
        <v>885.96</v>
      </c>
    </row>
    <row r="1033" spans="1:7" ht="14.1" customHeight="1" x14ac:dyDescent="0.3">
      <c r="A1033" s="5" t="s">
        <v>1353</v>
      </c>
      <c r="B1033" s="18" t="s">
        <v>1332</v>
      </c>
      <c r="C1033" s="10" t="s">
        <v>1271</v>
      </c>
      <c r="D1033" s="19" t="s">
        <v>1272</v>
      </c>
      <c r="E1033" s="14">
        <v>5</v>
      </c>
      <c r="F1033" s="2">
        <v>92.287499999999994</v>
      </c>
      <c r="G1033" s="1">
        <f t="shared" si="54"/>
        <v>276.86249999999995</v>
      </c>
    </row>
    <row r="1034" spans="1:7" ht="14.1" customHeight="1" x14ac:dyDescent="0.3">
      <c r="A1034" s="5" t="s">
        <v>1353</v>
      </c>
      <c r="B1034" s="18" t="s">
        <v>1332</v>
      </c>
      <c r="C1034" s="10" t="s">
        <v>4719</v>
      </c>
      <c r="D1034" s="5" t="s">
        <v>1354</v>
      </c>
      <c r="E1034" s="14">
        <v>10</v>
      </c>
      <c r="F1034" s="2">
        <v>295.32</v>
      </c>
      <c r="G1034" s="1">
        <f t="shared" si="54"/>
        <v>885.96</v>
      </c>
    </row>
    <row r="1035" spans="1:7" ht="14.1" customHeight="1" x14ac:dyDescent="0.3">
      <c r="A1035" s="5" t="s">
        <v>1353</v>
      </c>
      <c r="B1035" s="18" t="s">
        <v>1332</v>
      </c>
      <c r="C1035" s="10" t="s">
        <v>5374</v>
      </c>
      <c r="D1035" s="19" t="s">
        <v>1340</v>
      </c>
      <c r="E1035" s="14">
        <v>10</v>
      </c>
      <c r="F1035" s="2">
        <v>295.32</v>
      </c>
      <c r="G1035" s="1">
        <f t="shared" si="54"/>
        <v>885.96</v>
      </c>
    </row>
    <row r="1036" spans="1:7" ht="14.1" customHeight="1" x14ac:dyDescent="0.3">
      <c r="A1036" s="5"/>
      <c r="B1036" s="9"/>
      <c r="C1036" s="10" t="s">
        <v>555</v>
      </c>
      <c r="D1036" s="19"/>
      <c r="E1036" s="14"/>
      <c r="F1036" s="2"/>
      <c r="G1036" s="1"/>
    </row>
    <row r="1037" spans="1:7" ht="14.1" customHeight="1" x14ac:dyDescent="0.3">
      <c r="A1037" s="5" t="s">
        <v>1353</v>
      </c>
      <c r="B1037" s="18" t="s">
        <v>1332</v>
      </c>
      <c r="C1037" s="10" t="s">
        <v>1273</v>
      </c>
      <c r="D1037" s="19" t="s">
        <v>1274</v>
      </c>
      <c r="E1037" s="14">
        <v>10</v>
      </c>
      <c r="F1037" s="2">
        <v>184.57499999999999</v>
      </c>
      <c r="G1037" s="1">
        <f t="shared" si="54"/>
        <v>553.72499999999991</v>
      </c>
    </row>
    <row r="1038" spans="1:7" ht="14.1" customHeight="1" x14ac:dyDescent="0.3">
      <c r="A1038" s="5" t="s">
        <v>1353</v>
      </c>
      <c r="B1038" s="18" t="s">
        <v>1332</v>
      </c>
      <c r="C1038" s="10" t="s">
        <v>1278</v>
      </c>
      <c r="D1038" s="19" t="s">
        <v>1341</v>
      </c>
      <c r="E1038" s="14">
        <v>5</v>
      </c>
      <c r="F1038" s="2">
        <v>92.287499999999994</v>
      </c>
      <c r="G1038" s="1">
        <f t="shared" si="54"/>
        <v>276.86249999999995</v>
      </c>
    </row>
    <row r="1039" spans="1:7" ht="14.1" customHeight="1" x14ac:dyDescent="0.3">
      <c r="A1039" s="5" t="s">
        <v>1353</v>
      </c>
      <c r="B1039" s="18" t="s">
        <v>1332</v>
      </c>
      <c r="C1039" s="10" t="s">
        <v>5376</v>
      </c>
      <c r="D1039" s="19" t="s">
        <v>1339</v>
      </c>
      <c r="E1039" s="14">
        <v>10</v>
      </c>
      <c r="F1039" s="2">
        <v>295.32</v>
      </c>
      <c r="G1039" s="1">
        <f t="shared" si="54"/>
        <v>885.96</v>
      </c>
    </row>
    <row r="1040" spans="1:7" ht="14.1" customHeight="1" x14ac:dyDescent="0.3">
      <c r="A1040" s="5" t="s">
        <v>1353</v>
      </c>
      <c r="B1040" s="18" t="s">
        <v>1332</v>
      </c>
      <c r="C1040" s="10" t="s">
        <v>5385</v>
      </c>
      <c r="D1040" s="19" t="s">
        <v>1355</v>
      </c>
      <c r="E1040" s="14">
        <v>10</v>
      </c>
      <c r="F1040" s="2">
        <v>295.32</v>
      </c>
      <c r="G1040" s="1">
        <f t="shared" si="54"/>
        <v>885.96</v>
      </c>
    </row>
    <row r="1041" spans="1:7" ht="14.1" customHeight="1" x14ac:dyDescent="0.3">
      <c r="A1041" s="5" t="s">
        <v>1353</v>
      </c>
      <c r="B1041" s="18" t="s">
        <v>1332</v>
      </c>
      <c r="C1041" s="10" t="s">
        <v>5374</v>
      </c>
      <c r="D1041" s="19" t="s">
        <v>1356</v>
      </c>
      <c r="E1041" s="14">
        <v>10</v>
      </c>
      <c r="F1041" s="2">
        <v>295.32</v>
      </c>
      <c r="G1041" s="1">
        <f t="shared" si="54"/>
        <v>885.96</v>
      </c>
    </row>
    <row r="1042" spans="1:7" ht="14.1" customHeight="1" x14ac:dyDescent="0.3">
      <c r="A1042" s="5"/>
      <c r="B1042" s="18"/>
      <c r="C1042" s="10" t="s">
        <v>4718</v>
      </c>
      <c r="D1042" s="19" t="s">
        <v>4729</v>
      </c>
      <c r="E1042" s="14">
        <v>10</v>
      </c>
      <c r="F1042" s="2">
        <v>295.32</v>
      </c>
      <c r="G1042" s="1">
        <f t="shared" si="54"/>
        <v>885.96</v>
      </c>
    </row>
    <row r="1043" spans="1:7" ht="14.1" customHeight="1" x14ac:dyDescent="0.3">
      <c r="A1043" s="44"/>
      <c r="B1043" s="18"/>
      <c r="C1043" s="10" t="s">
        <v>938</v>
      </c>
      <c r="D1043" s="19" t="s">
        <v>945</v>
      </c>
      <c r="E1043" s="14"/>
      <c r="F1043" s="2">
        <v>0</v>
      </c>
      <c r="G1043" s="1">
        <v>0</v>
      </c>
    </row>
    <row r="1044" spans="1:7" ht="14.1" customHeight="1" x14ac:dyDescent="0.3">
      <c r="A1044" s="44"/>
      <c r="B1044" s="18"/>
      <c r="C1044" s="10" t="s">
        <v>940</v>
      </c>
      <c r="D1044" s="9"/>
      <c r="E1044" s="24">
        <v>90</v>
      </c>
      <c r="F1044" s="2"/>
      <c r="G1044" s="1"/>
    </row>
    <row r="1045" spans="1:7" ht="14.1" customHeight="1" x14ac:dyDescent="0.3">
      <c r="A1045" s="44"/>
      <c r="B1045" s="18"/>
      <c r="C1045" s="10" t="s">
        <v>555</v>
      </c>
      <c r="D1045" s="9"/>
      <c r="E1045" s="24"/>
      <c r="F1045" s="2"/>
      <c r="G1045" s="1"/>
    </row>
    <row r="1046" spans="1:7" ht="14.1" customHeight="1" x14ac:dyDescent="0.3">
      <c r="A1046" s="5" t="s">
        <v>1357</v>
      </c>
      <c r="B1046" s="18" t="s">
        <v>1332</v>
      </c>
      <c r="C1046" s="10" t="s">
        <v>5207</v>
      </c>
      <c r="D1046" s="19" t="s">
        <v>929</v>
      </c>
      <c r="E1046" s="14">
        <v>12</v>
      </c>
      <c r="F1046" s="2">
        <v>233.04599999999999</v>
      </c>
      <c r="G1046" s="1">
        <f t="shared" ref="G1046:G1058" si="55">F1046*3</f>
        <v>699.13799999999992</v>
      </c>
    </row>
    <row r="1047" spans="1:7" ht="14.1" customHeight="1" x14ac:dyDescent="0.3">
      <c r="A1047" s="5" t="s">
        <v>1357</v>
      </c>
      <c r="B1047" s="18" t="s">
        <v>1332</v>
      </c>
      <c r="C1047" s="10" t="s">
        <v>1346</v>
      </c>
      <c r="D1047" s="19" t="s">
        <v>1347</v>
      </c>
      <c r="E1047" s="14">
        <v>12</v>
      </c>
      <c r="F1047" s="2">
        <v>233.04599999999999</v>
      </c>
      <c r="G1047" s="1">
        <f t="shared" si="55"/>
        <v>699.13799999999992</v>
      </c>
    </row>
    <row r="1048" spans="1:7" ht="14.1" customHeight="1" x14ac:dyDescent="0.3">
      <c r="A1048" s="5" t="s">
        <v>1357</v>
      </c>
      <c r="B1048" s="18" t="s">
        <v>1332</v>
      </c>
      <c r="C1048" s="10" t="s">
        <v>5382</v>
      </c>
      <c r="D1048" s="19" t="s">
        <v>1350</v>
      </c>
      <c r="E1048" s="14">
        <v>12</v>
      </c>
      <c r="F1048" s="2">
        <v>372.87360000000001</v>
      </c>
      <c r="G1048" s="1">
        <f t="shared" si="55"/>
        <v>1118.6208000000001</v>
      </c>
    </row>
    <row r="1049" spans="1:7" ht="14.1" customHeight="1" x14ac:dyDescent="0.3">
      <c r="A1049" s="5" t="s">
        <v>1357</v>
      </c>
      <c r="B1049" s="18" t="s">
        <v>1332</v>
      </c>
      <c r="C1049" s="10" t="s">
        <v>4724</v>
      </c>
      <c r="D1049" s="19" t="s">
        <v>1345</v>
      </c>
      <c r="E1049" s="14">
        <v>12</v>
      </c>
      <c r="F1049" s="2">
        <v>233.04599999999999</v>
      </c>
      <c r="G1049" s="1">
        <f t="shared" si="55"/>
        <v>699.13799999999992</v>
      </c>
    </row>
    <row r="1050" spans="1:7" ht="14.1" customHeight="1" x14ac:dyDescent="0.3">
      <c r="A1050" s="5" t="s">
        <v>1357</v>
      </c>
      <c r="B1050" s="18" t="s">
        <v>1332</v>
      </c>
      <c r="C1050" s="10" t="s">
        <v>5386</v>
      </c>
      <c r="D1050" s="19" t="s">
        <v>1358</v>
      </c>
      <c r="E1050" s="14">
        <v>12</v>
      </c>
      <c r="F1050" s="2">
        <v>372.87360000000001</v>
      </c>
      <c r="G1050" s="1">
        <f t="shared" si="55"/>
        <v>1118.6208000000001</v>
      </c>
    </row>
    <row r="1051" spans="1:7" ht="14.1" customHeight="1" x14ac:dyDescent="0.3">
      <c r="A1051" s="44"/>
      <c r="B1051" s="18"/>
      <c r="C1051" s="10" t="s">
        <v>555</v>
      </c>
      <c r="D1051" s="19"/>
      <c r="E1051" s="14"/>
      <c r="F1051" s="2"/>
      <c r="G1051" s="1"/>
    </row>
    <row r="1052" spans="1:7" ht="14.1" customHeight="1" x14ac:dyDescent="0.3">
      <c r="A1052" s="5" t="s">
        <v>1357</v>
      </c>
      <c r="B1052" s="18" t="s">
        <v>1332</v>
      </c>
      <c r="C1052" s="10" t="s">
        <v>5380</v>
      </c>
      <c r="D1052" s="19" t="s">
        <v>1348</v>
      </c>
      <c r="E1052" s="14">
        <v>12</v>
      </c>
      <c r="F1052" s="2">
        <v>372.87360000000001</v>
      </c>
      <c r="G1052" s="1">
        <f t="shared" si="55"/>
        <v>1118.6208000000001</v>
      </c>
    </row>
    <row r="1053" spans="1:7" ht="14.1" customHeight="1" x14ac:dyDescent="0.3">
      <c r="A1053" s="5" t="s">
        <v>1357</v>
      </c>
      <c r="B1053" s="18" t="s">
        <v>1332</v>
      </c>
      <c r="C1053" s="10" t="s">
        <v>5381</v>
      </c>
      <c r="D1053" s="19" t="s">
        <v>1349</v>
      </c>
      <c r="E1053" s="14">
        <v>12</v>
      </c>
      <c r="F1053" s="2">
        <v>372.87360000000001</v>
      </c>
      <c r="G1053" s="1">
        <f t="shared" si="55"/>
        <v>1118.6208000000001</v>
      </c>
    </row>
    <row r="1054" spans="1:7" ht="14.1" customHeight="1" x14ac:dyDescent="0.3">
      <c r="A1054" s="5" t="s">
        <v>1357</v>
      </c>
      <c r="B1054" s="18" t="s">
        <v>1332</v>
      </c>
      <c r="C1054" s="10" t="s">
        <v>5379</v>
      </c>
      <c r="D1054" s="19" t="s">
        <v>1359</v>
      </c>
      <c r="E1054" s="14">
        <v>12</v>
      </c>
      <c r="F1054" s="2">
        <v>372.87360000000001</v>
      </c>
      <c r="G1054" s="1">
        <f t="shared" si="55"/>
        <v>1118.6208000000001</v>
      </c>
    </row>
    <row r="1055" spans="1:7" ht="14.1" customHeight="1" x14ac:dyDescent="0.3">
      <c r="A1055" s="5" t="s">
        <v>1357</v>
      </c>
      <c r="B1055" s="18" t="s">
        <v>1332</v>
      </c>
      <c r="C1055" s="10" t="s">
        <v>5384</v>
      </c>
      <c r="D1055" s="19" t="s">
        <v>1352</v>
      </c>
      <c r="E1055" s="14">
        <v>12</v>
      </c>
      <c r="F1055" s="2">
        <v>372.87360000000001</v>
      </c>
      <c r="G1055" s="1">
        <f t="shared" si="55"/>
        <v>1118.6208000000001</v>
      </c>
    </row>
    <row r="1056" spans="1:7" ht="14.1" customHeight="1" x14ac:dyDescent="0.3">
      <c r="A1056" s="5" t="s">
        <v>1357</v>
      </c>
      <c r="B1056" s="18" t="s">
        <v>1332</v>
      </c>
      <c r="C1056" s="10" t="s">
        <v>5383</v>
      </c>
      <c r="D1056" s="19" t="s">
        <v>1351</v>
      </c>
      <c r="E1056" s="14">
        <v>12</v>
      </c>
      <c r="F1056" s="2">
        <v>372.87360000000001</v>
      </c>
      <c r="G1056" s="1">
        <f t="shared" si="55"/>
        <v>1118.6208000000001</v>
      </c>
    </row>
    <row r="1057" spans="1:7" ht="14.1" customHeight="1" x14ac:dyDescent="0.3">
      <c r="A1057" s="44"/>
      <c r="B1057" s="18"/>
      <c r="C1057" s="10" t="s">
        <v>4730</v>
      </c>
      <c r="D1057" s="19" t="s">
        <v>4731</v>
      </c>
      <c r="E1057" s="14">
        <v>12</v>
      </c>
      <c r="F1057" s="2">
        <v>372.87360000000001</v>
      </c>
      <c r="G1057" s="1">
        <f t="shared" si="55"/>
        <v>1118.6208000000001</v>
      </c>
    </row>
    <row r="1058" spans="1:7" s="49" customFormat="1" ht="14.1" customHeight="1" x14ac:dyDescent="0.3">
      <c r="A1058" s="57"/>
      <c r="B1058" s="18"/>
      <c r="C1058" s="19" t="s">
        <v>5700</v>
      </c>
      <c r="D1058" s="19" t="s">
        <v>5701</v>
      </c>
      <c r="E1058" s="14">
        <v>15</v>
      </c>
      <c r="F1058" s="2">
        <v>771.94080000000008</v>
      </c>
      <c r="G1058" s="1">
        <f t="shared" si="55"/>
        <v>2315.8224</v>
      </c>
    </row>
    <row r="1059" spans="1:7" s="49" customFormat="1" ht="14.1" customHeight="1" x14ac:dyDescent="0.3">
      <c r="A1059" s="57"/>
      <c r="B1059" s="18"/>
      <c r="C1059" s="19"/>
      <c r="D1059" s="14"/>
      <c r="E1059" s="24"/>
      <c r="F1059" s="59"/>
      <c r="G1059" s="37"/>
    </row>
    <row r="1060" spans="1:7" ht="14.1" customHeight="1" x14ac:dyDescent="0.3">
      <c r="A1060" s="44" t="s">
        <v>1360</v>
      </c>
      <c r="B1060" s="18" t="s">
        <v>1332</v>
      </c>
      <c r="C1060" s="10" t="s">
        <v>1271</v>
      </c>
      <c r="D1060" s="19" t="s">
        <v>1335</v>
      </c>
      <c r="E1060" s="14">
        <v>5</v>
      </c>
      <c r="F1060" s="2">
        <v>92.287499999999994</v>
      </c>
      <c r="G1060" s="1">
        <f t="shared" ref="G1060:G1083" si="56">F1060*3</f>
        <v>276.86249999999995</v>
      </c>
    </row>
    <row r="1061" spans="1:7" ht="14.1" customHeight="1" x14ac:dyDescent="0.3">
      <c r="A1061" s="44" t="s">
        <v>1360</v>
      </c>
      <c r="B1061" s="18" t="s">
        <v>1332</v>
      </c>
      <c r="C1061" s="10" t="s">
        <v>4732</v>
      </c>
      <c r="D1061" s="19" t="s">
        <v>1361</v>
      </c>
      <c r="E1061" s="14">
        <v>10</v>
      </c>
      <c r="F1061" s="2">
        <v>295.32</v>
      </c>
      <c r="G1061" s="1">
        <f t="shared" si="56"/>
        <v>885.96</v>
      </c>
    </row>
    <row r="1062" spans="1:7" ht="14.1" customHeight="1" x14ac:dyDescent="0.3">
      <c r="A1062" s="44" t="s">
        <v>1360</v>
      </c>
      <c r="B1062" s="18" t="s">
        <v>1332</v>
      </c>
      <c r="C1062" s="10" t="s">
        <v>4733</v>
      </c>
      <c r="D1062" s="19" t="s">
        <v>1362</v>
      </c>
      <c r="E1062" s="14">
        <v>10</v>
      </c>
      <c r="F1062" s="2">
        <v>295.32</v>
      </c>
      <c r="G1062" s="1">
        <f t="shared" si="56"/>
        <v>885.96</v>
      </c>
    </row>
    <row r="1063" spans="1:7" ht="14.1" customHeight="1" x14ac:dyDescent="0.3">
      <c r="A1063" s="44" t="s">
        <v>1360</v>
      </c>
      <c r="B1063" s="18" t="s">
        <v>1332</v>
      </c>
      <c r="C1063" s="10" t="s">
        <v>4734</v>
      </c>
      <c r="D1063" s="19" t="s">
        <v>1363</v>
      </c>
      <c r="E1063" s="14">
        <v>10</v>
      </c>
      <c r="F1063" s="2">
        <v>295.32</v>
      </c>
      <c r="G1063" s="1">
        <f t="shared" si="56"/>
        <v>885.96</v>
      </c>
    </row>
    <row r="1064" spans="1:7" ht="14.1" customHeight="1" x14ac:dyDescent="0.3">
      <c r="A1064" s="44" t="s">
        <v>1360</v>
      </c>
      <c r="B1064" s="18" t="s">
        <v>1332</v>
      </c>
      <c r="C1064" s="10" t="s">
        <v>4735</v>
      </c>
      <c r="D1064" s="19" t="s">
        <v>1364</v>
      </c>
      <c r="E1064" s="14">
        <v>10</v>
      </c>
      <c r="F1064" s="2">
        <v>295.32</v>
      </c>
      <c r="G1064" s="1">
        <f t="shared" si="56"/>
        <v>885.96</v>
      </c>
    </row>
    <row r="1065" spans="1:7" ht="14.1" customHeight="1" x14ac:dyDescent="0.3">
      <c r="A1065" s="44"/>
      <c r="B1065" s="18"/>
      <c r="C1065" s="10" t="s">
        <v>555</v>
      </c>
      <c r="D1065" s="19"/>
      <c r="E1065" s="14"/>
      <c r="F1065" s="2"/>
      <c r="G1065" s="1"/>
    </row>
    <row r="1066" spans="1:7" ht="14.1" customHeight="1" x14ac:dyDescent="0.3">
      <c r="A1066" s="44" t="s">
        <v>1360</v>
      </c>
      <c r="B1066" s="18" t="s">
        <v>1332</v>
      </c>
      <c r="C1066" s="10" t="s">
        <v>1278</v>
      </c>
      <c r="D1066" s="19" t="s">
        <v>1279</v>
      </c>
      <c r="E1066" s="14">
        <v>5</v>
      </c>
      <c r="F1066" s="2">
        <v>92.287499999999994</v>
      </c>
      <c r="G1066" s="1">
        <f t="shared" si="56"/>
        <v>276.86249999999995</v>
      </c>
    </row>
    <row r="1067" spans="1:7" ht="14.1" customHeight="1" x14ac:dyDescent="0.3">
      <c r="A1067" s="44" t="s">
        <v>1360</v>
      </c>
      <c r="B1067" s="18" t="s">
        <v>1332</v>
      </c>
      <c r="C1067" s="10" t="s">
        <v>5377</v>
      </c>
      <c r="D1067" s="19" t="s">
        <v>1340</v>
      </c>
      <c r="E1067" s="14">
        <v>10</v>
      </c>
      <c r="F1067" s="2">
        <v>295.32</v>
      </c>
      <c r="G1067" s="1">
        <f t="shared" si="56"/>
        <v>885.96</v>
      </c>
    </row>
    <row r="1068" spans="1:7" ht="14.1" customHeight="1" x14ac:dyDescent="0.3">
      <c r="A1068" s="44" t="s">
        <v>1360</v>
      </c>
      <c r="B1068" s="18" t="s">
        <v>1332</v>
      </c>
      <c r="C1068" s="10" t="s">
        <v>1273</v>
      </c>
      <c r="D1068" s="19" t="s">
        <v>1365</v>
      </c>
      <c r="E1068" s="14">
        <v>10</v>
      </c>
      <c r="F1068" s="2">
        <v>184.57499999999999</v>
      </c>
      <c r="G1068" s="1">
        <f t="shared" si="56"/>
        <v>553.72499999999991</v>
      </c>
    </row>
    <row r="1069" spans="1:7" ht="14.1" customHeight="1" x14ac:dyDescent="0.3">
      <c r="A1069" s="44" t="s">
        <v>1360</v>
      </c>
      <c r="B1069" s="18" t="s">
        <v>1332</v>
      </c>
      <c r="C1069" s="10" t="s">
        <v>4719</v>
      </c>
      <c r="D1069" s="5" t="s">
        <v>1366</v>
      </c>
      <c r="E1069" s="14">
        <v>10</v>
      </c>
      <c r="F1069" s="2">
        <v>295.32</v>
      </c>
      <c r="G1069" s="1">
        <f t="shared" si="56"/>
        <v>885.96</v>
      </c>
    </row>
    <row r="1070" spans="1:7" ht="14.1" customHeight="1" x14ac:dyDescent="0.3">
      <c r="A1070" s="44" t="s">
        <v>1360</v>
      </c>
      <c r="B1070" s="18" t="s">
        <v>1332</v>
      </c>
      <c r="C1070" s="10" t="s">
        <v>4736</v>
      </c>
      <c r="D1070" s="5" t="s">
        <v>1367</v>
      </c>
      <c r="E1070" s="14">
        <v>10</v>
      </c>
      <c r="F1070" s="2">
        <v>295.32</v>
      </c>
      <c r="G1070" s="1">
        <f t="shared" si="56"/>
        <v>885.96</v>
      </c>
    </row>
    <row r="1071" spans="1:7" ht="14.1" customHeight="1" x14ac:dyDescent="0.3">
      <c r="A1071" s="45"/>
      <c r="B1071" s="18"/>
      <c r="C1071" s="10" t="s">
        <v>555</v>
      </c>
      <c r="D1071" s="9"/>
      <c r="E1071" s="24"/>
      <c r="F1071" s="2"/>
      <c r="G1071" s="1"/>
    </row>
    <row r="1072" spans="1:7" ht="14.1" customHeight="1" x14ac:dyDescent="0.3">
      <c r="A1072" s="44" t="s">
        <v>1368</v>
      </c>
      <c r="B1072" s="18" t="s">
        <v>1332</v>
      </c>
      <c r="C1072" s="10" t="s">
        <v>5207</v>
      </c>
      <c r="D1072" s="19" t="s">
        <v>924</v>
      </c>
      <c r="E1072" s="14">
        <v>12</v>
      </c>
      <c r="F1072" s="2">
        <v>233.04599999999999</v>
      </c>
      <c r="G1072" s="1">
        <f t="shared" si="56"/>
        <v>699.13799999999992</v>
      </c>
    </row>
    <row r="1073" spans="1:7" ht="14.1" customHeight="1" x14ac:dyDescent="0.3">
      <c r="A1073" s="44" t="s">
        <v>1368</v>
      </c>
      <c r="B1073" s="18" t="s">
        <v>1332</v>
      </c>
      <c r="C1073" s="10" t="s">
        <v>1346</v>
      </c>
      <c r="D1073" s="19" t="s">
        <v>1369</v>
      </c>
      <c r="E1073" s="14">
        <v>12</v>
      </c>
      <c r="F1073" s="2">
        <v>233.04599999999999</v>
      </c>
      <c r="G1073" s="1">
        <f t="shared" si="56"/>
        <v>699.13799999999992</v>
      </c>
    </row>
    <row r="1074" spans="1:7" ht="14.1" customHeight="1" x14ac:dyDescent="0.3">
      <c r="A1074" s="44" t="s">
        <v>1368</v>
      </c>
      <c r="B1074" s="18" t="s">
        <v>1332</v>
      </c>
      <c r="C1074" s="10" t="s">
        <v>5382</v>
      </c>
      <c r="D1074" s="19" t="s">
        <v>1350</v>
      </c>
      <c r="E1074" s="14">
        <v>12</v>
      </c>
      <c r="F1074" s="2">
        <v>372.87360000000001</v>
      </c>
      <c r="G1074" s="1">
        <f t="shared" si="56"/>
        <v>1118.6208000000001</v>
      </c>
    </row>
    <row r="1075" spans="1:7" ht="14.1" customHeight="1" x14ac:dyDescent="0.3">
      <c r="A1075" s="44" t="s">
        <v>1368</v>
      </c>
      <c r="B1075" s="18" t="s">
        <v>1332</v>
      </c>
      <c r="C1075" s="10" t="s">
        <v>4724</v>
      </c>
      <c r="D1075" s="19" t="s">
        <v>1345</v>
      </c>
      <c r="E1075" s="14">
        <v>12</v>
      </c>
      <c r="F1075" s="2">
        <v>233.04599999999999</v>
      </c>
      <c r="G1075" s="1">
        <f t="shared" si="56"/>
        <v>699.13799999999992</v>
      </c>
    </row>
    <row r="1076" spans="1:7" ht="14.1" customHeight="1" x14ac:dyDescent="0.3">
      <c r="A1076" s="44" t="s">
        <v>1368</v>
      </c>
      <c r="B1076" s="18" t="s">
        <v>1332</v>
      </c>
      <c r="C1076" s="10" t="s">
        <v>5379</v>
      </c>
      <c r="D1076" s="19" t="s">
        <v>1344</v>
      </c>
      <c r="E1076" s="14">
        <v>12</v>
      </c>
      <c r="F1076" s="2">
        <v>372.87360000000001</v>
      </c>
      <c r="G1076" s="1">
        <f t="shared" si="56"/>
        <v>1118.6208000000001</v>
      </c>
    </row>
    <row r="1077" spans="1:7" ht="14.1" customHeight="1" x14ac:dyDescent="0.3">
      <c r="A1077" s="44"/>
      <c r="B1077" s="18"/>
      <c r="C1077" s="10" t="s">
        <v>555</v>
      </c>
      <c r="D1077" s="9"/>
      <c r="E1077" s="24"/>
      <c r="F1077" s="2"/>
      <c r="G1077" s="1"/>
    </row>
    <row r="1078" spans="1:7" ht="14.1" customHeight="1" x14ac:dyDescent="0.3">
      <c r="A1078" s="44" t="s">
        <v>1368</v>
      </c>
      <c r="B1078" s="18" t="s">
        <v>1332</v>
      </c>
      <c r="C1078" s="10" t="s">
        <v>5380</v>
      </c>
      <c r="D1078" s="19" t="s">
        <v>1348</v>
      </c>
      <c r="E1078" s="14">
        <v>12</v>
      </c>
      <c r="F1078" s="2">
        <v>372.87360000000001</v>
      </c>
      <c r="G1078" s="1">
        <f t="shared" si="56"/>
        <v>1118.6208000000001</v>
      </c>
    </row>
    <row r="1079" spans="1:7" ht="14.1" customHeight="1" x14ac:dyDescent="0.3">
      <c r="A1079" s="44" t="s">
        <v>1368</v>
      </c>
      <c r="B1079" s="18" t="s">
        <v>1332</v>
      </c>
      <c r="C1079" s="10" t="s">
        <v>5383</v>
      </c>
      <c r="D1079" s="19" t="s">
        <v>1351</v>
      </c>
      <c r="E1079" s="14">
        <v>12</v>
      </c>
      <c r="F1079" s="2">
        <v>372.87360000000001</v>
      </c>
      <c r="G1079" s="1">
        <f t="shared" si="56"/>
        <v>1118.6208000000001</v>
      </c>
    </row>
    <row r="1080" spans="1:7" ht="14.1" customHeight="1" x14ac:dyDescent="0.3">
      <c r="A1080" s="44" t="s">
        <v>1368</v>
      </c>
      <c r="B1080" s="18" t="s">
        <v>1332</v>
      </c>
      <c r="C1080" s="10" t="s">
        <v>5384</v>
      </c>
      <c r="D1080" s="19" t="s">
        <v>1352</v>
      </c>
      <c r="E1080" s="14">
        <v>12</v>
      </c>
      <c r="F1080" s="2">
        <v>372.87360000000001</v>
      </c>
      <c r="G1080" s="1">
        <f t="shared" si="56"/>
        <v>1118.6208000000001</v>
      </c>
    </row>
    <row r="1081" spans="1:7" ht="14.1" customHeight="1" x14ac:dyDescent="0.3">
      <c r="A1081" s="44" t="s">
        <v>1368</v>
      </c>
      <c r="B1081" s="18" t="s">
        <v>1332</v>
      </c>
      <c r="C1081" s="10" t="s">
        <v>4737</v>
      </c>
      <c r="D1081" s="19" t="s">
        <v>1370</v>
      </c>
      <c r="E1081" s="14">
        <v>12</v>
      </c>
      <c r="F1081" s="2">
        <v>372.87360000000001</v>
      </c>
      <c r="G1081" s="1">
        <f t="shared" si="56"/>
        <v>1118.6208000000001</v>
      </c>
    </row>
    <row r="1082" spans="1:7" ht="14.1" customHeight="1" x14ac:dyDescent="0.3">
      <c r="A1082" s="44" t="s">
        <v>1368</v>
      </c>
      <c r="B1082" s="18" t="s">
        <v>1332</v>
      </c>
      <c r="C1082" s="10" t="s">
        <v>5387</v>
      </c>
      <c r="D1082" s="19" t="s">
        <v>1371</v>
      </c>
      <c r="E1082" s="14">
        <v>12</v>
      </c>
      <c r="F1082" s="2">
        <v>233.04599999999999</v>
      </c>
      <c r="G1082" s="1">
        <f t="shared" si="56"/>
        <v>699.13799999999992</v>
      </c>
    </row>
    <row r="1083" spans="1:7" ht="14.1" customHeight="1" x14ac:dyDescent="0.3">
      <c r="A1083" s="44"/>
      <c r="B1083" s="18"/>
      <c r="C1083" s="10" t="s">
        <v>4738</v>
      </c>
      <c r="D1083" s="19" t="s">
        <v>4739</v>
      </c>
      <c r="E1083" s="14">
        <v>12</v>
      </c>
      <c r="F1083" s="2">
        <v>372.87360000000001</v>
      </c>
      <c r="G1083" s="1">
        <f t="shared" si="56"/>
        <v>1118.6208000000001</v>
      </c>
    </row>
    <row r="1084" spans="1:7" ht="14.1" customHeight="1" x14ac:dyDescent="0.3">
      <c r="A1084" s="44"/>
      <c r="B1084" s="18"/>
      <c r="C1084" s="10" t="s">
        <v>938</v>
      </c>
      <c r="D1084" s="19" t="s">
        <v>945</v>
      </c>
      <c r="E1084" s="14"/>
      <c r="F1084" s="2">
        <v>0</v>
      </c>
      <c r="G1084" s="1">
        <v>0</v>
      </c>
    </row>
    <row r="1085" spans="1:7" ht="14.1" customHeight="1" x14ac:dyDescent="0.3">
      <c r="A1085" s="44"/>
      <c r="B1085" s="18"/>
      <c r="C1085" s="10" t="s">
        <v>940</v>
      </c>
      <c r="D1085" s="9"/>
      <c r="E1085" s="24">
        <v>90</v>
      </c>
      <c r="F1085" s="2"/>
      <c r="G1085" s="1"/>
    </row>
    <row r="1086" spans="1:7" ht="14.25" customHeight="1" x14ac:dyDescent="0.3">
      <c r="A1086" s="42"/>
      <c r="B1086" s="18"/>
      <c r="C1086" s="10" t="s">
        <v>555</v>
      </c>
      <c r="D1086" s="17"/>
      <c r="E1086" s="17"/>
      <c r="F1086" s="2"/>
      <c r="G1086" s="1"/>
    </row>
    <row r="1087" spans="1:7" ht="14.25" customHeight="1" x14ac:dyDescent="0.3">
      <c r="A1087" s="44" t="s">
        <v>1372</v>
      </c>
      <c r="B1087" s="18" t="s">
        <v>1332</v>
      </c>
      <c r="C1087" s="10" t="s">
        <v>5207</v>
      </c>
      <c r="D1087" s="19" t="s">
        <v>929</v>
      </c>
      <c r="E1087" s="14">
        <v>12</v>
      </c>
      <c r="F1087" s="2">
        <v>233.04599999999999</v>
      </c>
      <c r="G1087" s="1">
        <f t="shared" ref="G1087:G1107" si="57">F1087*3</f>
        <v>699.13799999999992</v>
      </c>
    </row>
    <row r="1088" spans="1:7" ht="14.25" customHeight="1" x14ac:dyDescent="0.3">
      <c r="A1088" s="44" t="s">
        <v>1372</v>
      </c>
      <c r="B1088" s="18" t="s">
        <v>1332</v>
      </c>
      <c r="C1088" s="10" t="s">
        <v>1346</v>
      </c>
      <c r="D1088" s="19" t="s">
        <v>1347</v>
      </c>
      <c r="E1088" s="14">
        <v>12</v>
      </c>
      <c r="F1088" s="2">
        <v>233.04599999999999</v>
      </c>
      <c r="G1088" s="1">
        <f t="shared" si="57"/>
        <v>699.13799999999992</v>
      </c>
    </row>
    <row r="1089" spans="1:7" ht="14.25" customHeight="1" x14ac:dyDescent="0.3">
      <c r="A1089" s="44" t="s">
        <v>1372</v>
      </c>
      <c r="B1089" s="18" t="s">
        <v>1332</v>
      </c>
      <c r="C1089" s="10" t="s">
        <v>5382</v>
      </c>
      <c r="D1089" s="19" t="s">
        <v>1350</v>
      </c>
      <c r="E1089" s="14">
        <v>12</v>
      </c>
      <c r="F1089" s="2">
        <v>372.87360000000001</v>
      </c>
      <c r="G1089" s="1">
        <f t="shared" si="57"/>
        <v>1118.6208000000001</v>
      </c>
    </row>
    <row r="1090" spans="1:7" ht="14.25" customHeight="1" x14ac:dyDescent="0.3">
      <c r="A1090" s="44" t="s">
        <v>1372</v>
      </c>
      <c r="B1090" s="18" t="s">
        <v>1332</v>
      </c>
      <c r="C1090" s="10" t="s">
        <v>4724</v>
      </c>
      <c r="D1090" s="19" t="s">
        <v>1345</v>
      </c>
      <c r="E1090" s="14">
        <v>12</v>
      </c>
      <c r="F1090" s="2">
        <v>233.04599999999999</v>
      </c>
      <c r="G1090" s="1">
        <f t="shared" si="57"/>
        <v>699.13799999999992</v>
      </c>
    </row>
    <row r="1091" spans="1:7" ht="14.25" customHeight="1" x14ac:dyDescent="0.3">
      <c r="A1091" s="44" t="s">
        <v>1372</v>
      </c>
      <c r="B1091" s="18" t="s">
        <v>1332</v>
      </c>
      <c r="C1091" s="10" t="s">
        <v>5386</v>
      </c>
      <c r="D1091" s="19" t="s">
        <v>1358</v>
      </c>
      <c r="E1091" s="14">
        <v>12</v>
      </c>
      <c r="F1091" s="2">
        <v>372.87360000000001</v>
      </c>
      <c r="G1091" s="1">
        <f t="shared" si="57"/>
        <v>1118.6208000000001</v>
      </c>
    </row>
    <row r="1092" spans="1:7" ht="14.25" customHeight="1" x14ac:dyDescent="0.3">
      <c r="A1092" s="44"/>
      <c r="B1092" s="18"/>
      <c r="C1092" s="10" t="s">
        <v>555</v>
      </c>
      <c r="D1092" s="19"/>
      <c r="E1092" s="14"/>
      <c r="F1092" s="2"/>
      <c r="G1092" s="1"/>
    </row>
    <row r="1093" spans="1:7" ht="14.25" customHeight="1" x14ac:dyDescent="0.3">
      <c r="A1093" s="44" t="s">
        <v>1372</v>
      </c>
      <c r="B1093" s="18" t="s">
        <v>1332</v>
      </c>
      <c r="C1093" s="10" t="s">
        <v>5380</v>
      </c>
      <c r="D1093" s="19" t="s">
        <v>1348</v>
      </c>
      <c r="E1093" s="14">
        <v>12</v>
      </c>
      <c r="F1093" s="2">
        <v>372.87360000000001</v>
      </c>
      <c r="G1093" s="1">
        <f t="shared" si="57"/>
        <v>1118.6208000000001</v>
      </c>
    </row>
    <row r="1094" spans="1:7" ht="14.25" customHeight="1" x14ac:dyDescent="0.3">
      <c r="A1094" s="44" t="s">
        <v>1372</v>
      </c>
      <c r="B1094" s="18" t="s">
        <v>1332</v>
      </c>
      <c r="C1094" s="10" t="s">
        <v>5381</v>
      </c>
      <c r="D1094" s="19" t="s">
        <v>1373</v>
      </c>
      <c r="E1094" s="14">
        <v>12</v>
      </c>
      <c r="F1094" s="2">
        <v>372.87360000000001</v>
      </c>
      <c r="G1094" s="1">
        <f t="shared" si="57"/>
        <v>1118.6208000000001</v>
      </c>
    </row>
    <row r="1095" spans="1:7" ht="14.25" customHeight="1" x14ac:dyDescent="0.3">
      <c r="A1095" s="44" t="s">
        <v>1372</v>
      </c>
      <c r="B1095" s="18" t="s">
        <v>1332</v>
      </c>
      <c r="C1095" s="10" t="s">
        <v>5384</v>
      </c>
      <c r="D1095" s="19" t="s">
        <v>1352</v>
      </c>
      <c r="E1095" s="14">
        <v>12</v>
      </c>
      <c r="F1095" s="2">
        <v>372.87360000000001</v>
      </c>
      <c r="G1095" s="1">
        <f t="shared" si="57"/>
        <v>1118.6208000000001</v>
      </c>
    </row>
    <row r="1096" spans="1:7" ht="14.25" customHeight="1" x14ac:dyDescent="0.3">
      <c r="A1096" s="44" t="s">
        <v>1372</v>
      </c>
      <c r="B1096" s="18" t="s">
        <v>1332</v>
      </c>
      <c r="C1096" s="10" t="s">
        <v>5383</v>
      </c>
      <c r="D1096" s="19" t="s">
        <v>1351</v>
      </c>
      <c r="E1096" s="14">
        <v>12</v>
      </c>
      <c r="F1096" s="2">
        <v>372.87360000000001</v>
      </c>
      <c r="G1096" s="1">
        <f t="shared" si="57"/>
        <v>1118.6208000000001</v>
      </c>
    </row>
    <row r="1097" spans="1:7" ht="14.25" customHeight="1" x14ac:dyDescent="0.3">
      <c r="A1097" s="44" t="s">
        <v>1372</v>
      </c>
      <c r="B1097" s="18" t="s">
        <v>1332</v>
      </c>
      <c r="C1097" s="10" t="s">
        <v>5379</v>
      </c>
      <c r="D1097" s="5" t="s">
        <v>1374</v>
      </c>
      <c r="E1097" s="14">
        <v>12</v>
      </c>
      <c r="F1097" s="2">
        <v>372.87360000000001</v>
      </c>
      <c r="G1097" s="1">
        <f t="shared" si="57"/>
        <v>1118.6208000000001</v>
      </c>
    </row>
    <row r="1098" spans="1:7" ht="14.25" customHeight="1" x14ac:dyDescent="0.3">
      <c r="A1098" s="44"/>
      <c r="B1098" s="18"/>
      <c r="C1098" s="10" t="s">
        <v>851</v>
      </c>
      <c r="D1098" s="19"/>
      <c r="E1098" s="14"/>
      <c r="F1098" s="2"/>
      <c r="G1098" s="1"/>
    </row>
    <row r="1099" spans="1:7" ht="14.25" customHeight="1" x14ac:dyDescent="0.3">
      <c r="A1099" s="44" t="s">
        <v>1372</v>
      </c>
      <c r="B1099" s="18" t="s">
        <v>1375</v>
      </c>
      <c r="C1099" s="10" t="s">
        <v>4740</v>
      </c>
      <c r="D1099" s="19" t="s">
        <v>1376</v>
      </c>
      <c r="E1099" s="14">
        <v>15</v>
      </c>
      <c r="F1099" s="2">
        <v>771.94080000000008</v>
      </c>
      <c r="G1099" s="1">
        <f t="shared" si="57"/>
        <v>2315.8224</v>
      </c>
    </row>
    <row r="1100" spans="1:7" ht="14.25" customHeight="1" x14ac:dyDescent="0.3">
      <c r="A1100" s="44" t="s">
        <v>1372</v>
      </c>
      <c r="B1100" s="18" t="s">
        <v>1375</v>
      </c>
      <c r="C1100" s="10" t="s">
        <v>4741</v>
      </c>
      <c r="D1100" s="19" t="s">
        <v>1377</v>
      </c>
      <c r="E1100" s="14">
        <v>15</v>
      </c>
      <c r="F1100" s="2">
        <v>771.94080000000008</v>
      </c>
      <c r="G1100" s="1">
        <f t="shared" si="57"/>
        <v>2315.8224</v>
      </c>
    </row>
    <row r="1101" spans="1:7" ht="14.25" customHeight="1" x14ac:dyDescent="0.3">
      <c r="A1101" s="44" t="s">
        <v>1372</v>
      </c>
      <c r="B1101" s="18" t="s">
        <v>1375</v>
      </c>
      <c r="C1101" s="10" t="s">
        <v>5326</v>
      </c>
      <c r="D1101" s="19" t="s">
        <v>1207</v>
      </c>
      <c r="E1101" s="14">
        <v>15</v>
      </c>
      <c r="F1101" s="2">
        <v>482.46300000000002</v>
      </c>
      <c r="G1101" s="1">
        <f t="shared" si="57"/>
        <v>1447.3890000000001</v>
      </c>
    </row>
    <row r="1102" spans="1:7" ht="14.25" customHeight="1" x14ac:dyDescent="0.3">
      <c r="A1102" s="44" t="s">
        <v>1372</v>
      </c>
      <c r="B1102" s="18" t="s">
        <v>1375</v>
      </c>
      <c r="C1102" s="10" t="s">
        <v>5388</v>
      </c>
      <c r="D1102" s="19" t="s">
        <v>1378</v>
      </c>
      <c r="E1102" s="14">
        <v>15</v>
      </c>
      <c r="F1102" s="2">
        <v>771.94080000000008</v>
      </c>
      <c r="G1102" s="1">
        <f t="shared" si="57"/>
        <v>2315.8224</v>
      </c>
    </row>
    <row r="1103" spans="1:7" ht="14.25" customHeight="1" x14ac:dyDescent="0.3">
      <c r="A1103" s="45"/>
      <c r="B1103" s="18"/>
      <c r="C1103" s="10" t="s">
        <v>851</v>
      </c>
      <c r="D1103" s="19"/>
      <c r="E1103" s="14"/>
      <c r="F1103" s="2"/>
      <c r="G1103" s="1"/>
    </row>
    <row r="1104" spans="1:7" ht="14.25" customHeight="1" x14ac:dyDescent="0.3">
      <c r="A1104" s="44" t="s">
        <v>1372</v>
      </c>
      <c r="B1104" s="18" t="s">
        <v>1375</v>
      </c>
      <c r="C1104" s="10" t="s">
        <v>5388</v>
      </c>
      <c r="D1104" s="19" t="s">
        <v>1379</v>
      </c>
      <c r="E1104" s="14">
        <v>15</v>
      </c>
      <c r="F1104" s="2">
        <v>771.94080000000008</v>
      </c>
      <c r="G1104" s="1">
        <f t="shared" si="57"/>
        <v>2315.8224</v>
      </c>
    </row>
    <row r="1105" spans="1:7" ht="14.25" customHeight="1" x14ac:dyDescent="0.3">
      <c r="A1105" s="44" t="s">
        <v>1372</v>
      </c>
      <c r="B1105" s="18" t="s">
        <v>1375</v>
      </c>
      <c r="C1105" s="10" t="s">
        <v>5389</v>
      </c>
      <c r="D1105" s="19" t="s">
        <v>1380</v>
      </c>
      <c r="E1105" s="14">
        <v>15</v>
      </c>
      <c r="F1105" s="2">
        <v>771.94080000000008</v>
      </c>
      <c r="G1105" s="1">
        <f t="shared" si="57"/>
        <v>2315.8224</v>
      </c>
    </row>
    <row r="1106" spans="1:7" ht="14.25" customHeight="1" x14ac:dyDescent="0.3">
      <c r="A1106" s="44" t="s">
        <v>1372</v>
      </c>
      <c r="B1106" s="18" t="s">
        <v>1375</v>
      </c>
      <c r="C1106" s="10" t="s">
        <v>5390</v>
      </c>
      <c r="D1106" s="19" t="s">
        <v>1381</v>
      </c>
      <c r="E1106" s="14">
        <v>15</v>
      </c>
      <c r="F1106" s="2">
        <v>771.94080000000008</v>
      </c>
      <c r="G1106" s="1">
        <f t="shared" si="57"/>
        <v>2315.8224</v>
      </c>
    </row>
    <row r="1107" spans="1:7" ht="14.25" customHeight="1" x14ac:dyDescent="0.3">
      <c r="A1107" s="44" t="s">
        <v>1372</v>
      </c>
      <c r="B1107" s="18" t="s">
        <v>1375</v>
      </c>
      <c r="C1107" s="10" t="s">
        <v>5391</v>
      </c>
      <c r="D1107" s="19" t="s">
        <v>1382</v>
      </c>
      <c r="E1107" s="14">
        <v>15</v>
      </c>
      <c r="F1107" s="2">
        <v>857.7120000000001</v>
      </c>
      <c r="G1107" s="1">
        <f t="shared" si="57"/>
        <v>2573.1360000000004</v>
      </c>
    </row>
    <row r="1108" spans="1:7" ht="14.25" customHeight="1" x14ac:dyDescent="0.3">
      <c r="A1108" s="44"/>
      <c r="B1108" s="18"/>
      <c r="C1108" s="10" t="s">
        <v>5895</v>
      </c>
      <c r="D1108" s="19" t="s">
        <v>1383</v>
      </c>
      <c r="E1108" s="14">
        <v>15</v>
      </c>
      <c r="F1108" s="2">
        <v>771.94080000000008</v>
      </c>
      <c r="G1108" s="1">
        <f>F1108*3</f>
        <v>2315.8224</v>
      </c>
    </row>
    <row r="1109" spans="1:7" ht="14.25" customHeight="1" x14ac:dyDescent="0.3">
      <c r="A1109" s="44"/>
      <c r="B1109" s="18"/>
      <c r="C1109" s="10" t="s">
        <v>938</v>
      </c>
      <c r="D1109" s="19" t="s">
        <v>945</v>
      </c>
      <c r="E1109" s="14"/>
      <c r="F1109" s="2">
        <v>0</v>
      </c>
      <c r="G1109" s="1">
        <v>0</v>
      </c>
    </row>
    <row r="1110" spans="1:7" ht="14.25" customHeight="1" x14ac:dyDescent="0.3">
      <c r="A1110" s="44"/>
      <c r="B1110" s="18"/>
      <c r="C1110" s="10" t="s">
        <v>940</v>
      </c>
      <c r="D1110" s="9"/>
      <c r="E1110" s="24">
        <v>240</v>
      </c>
      <c r="F1110" s="2"/>
      <c r="G1110" s="1"/>
    </row>
    <row r="1111" spans="1:7" ht="14.1" customHeight="1" x14ac:dyDescent="0.3">
      <c r="A1111" s="44"/>
      <c r="B1111" s="18"/>
      <c r="C1111" s="10" t="s">
        <v>555</v>
      </c>
      <c r="D1111" s="19"/>
      <c r="E1111" s="14"/>
      <c r="F1111" s="2"/>
      <c r="G1111" s="1"/>
    </row>
    <row r="1112" spans="1:7" ht="14.1" customHeight="1" x14ac:dyDescent="0.3">
      <c r="A1112" s="5" t="s">
        <v>1384</v>
      </c>
      <c r="B1112" s="18" t="s">
        <v>1332</v>
      </c>
      <c r="C1112" s="10" t="s">
        <v>1273</v>
      </c>
      <c r="D1112" s="19" t="s">
        <v>1274</v>
      </c>
      <c r="E1112" s="14">
        <v>10</v>
      </c>
      <c r="F1112" s="2">
        <v>184.57499999999999</v>
      </c>
      <c r="G1112" s="1">
        <f t="shared" ref="G1112:G1124" si="58">F1112*3</f>
        <v>553.72499999999991</v>
      </c>
    </row>
    <row r="1113" spans="1:7" ht="14.1" customHeight="1" x14ac:dyDescent="0.3">
      <c r="A1113" s="5" t="s">
        <v>1384</v>
      </c>
      <c r="B1113" s="18" t="s">
        <v>1332</v>
      </c>
      <c r="C1113" s="10" t="s">
        <v>5392</v>
      </c>
      <c r="D1113" s="19" t="s">
        <v>1385</v>
      </c>
      <c r="E1113" s="14">
        <v>10</v>
      </c>
      <c r="F1113" s="2">
        <v>295.32</v>
      </c>
      <c r="G1113" s="1">
        <f t="shared" si="58"/>
        <v>885.96</v>
      </c>
    </row>
    <row r="1114" spans="1:7" ht="14.1" customHeight="1" x14ac:dyDescent="0.3">
      <c r="A1114" s="5" t="s">
        <v>1384</v>
      </c>
      <c r="B1114" s="18" t="s">
        <v>1332</v>
      </c>
      <c r="C1114" s="10" t="s">
        <v>5348</v>
      </c>
      <c r="D1114" s="19" t="s">
        <v>1268</v>
      </c>
      <c r="E1114" s="14">
        <v>10</v>
      </c>
      <c r="F1114" s="2">
        <v>184.57499999999999</v>
      </c>
      <c r="G1114" s="1">
        <f t="shared" si="58"/>
        <v>553.72499999999991</v>
      </c>
    </row>
    <row r="1115" spans="1:7" ht="14.1" customHeight="1" x14ac:dyDescent="0.3">
      <c r="A1115" s="5" t="s">
        <v>1384</v>
      </c>
      <c r="B1115" s="18" t="s">
        <v>1332</v>
      </c>
      <c r="C1115" s="10" t="s">
        <v>5393</v>
      </c>
      <c r="D1115" s="19" t="s">
        <v>1386</v>
      </c>
      <c r="E1115" s="14">
        <v>10</v>
      </c>
      <c r="F1115" s="2">
        <v>295.32</v>
      </c>
      <c r="G1115" s="1">
        <f t="shared" si="58"/>
        <v>885.96</v>
      </c>
    </row>
    <row r="1116" spans="1:7" ht="14.1" customHeight="1" x14ac:dyDescent="0.3">
      <c r="A1116" s="5" t="s">
        <v>1384</v>
      </c>
      <c r="B1116" s="18" t="s">
        <v>1332</v>
      </c>
      <c r="C1116" s="10" t="s">
        <v>5394</v>
      </c>
      <c r="D1116" s="19" t="s">
        <v>1387</v>
      </c>
      <c r="E1116" s="14">
        <v>5</v>
      </c>
      <c r="F1116" s="2">
        <v>92.287499999999994</v>
      </c>
      <c r="G1116" s="1">
        <f t="shared" si="58"/>
        <v>276.86249999999995</v>
      </c>
    </row>
    <row r="1117" spans="1:7" ht="14.1" customHeight="1" x14ac:dyDescent="0.3">
      <c r="A1117" s="5"/>
      <c r="B1117" s="9"/>
      <c r="C1117" s="10" t="s">
        <v>555</v>
      </c>
      <c r="D1117" s="19"/>
      <c r="E1117" s="14"/>
      <c r="F1117" s="2"/>
      <c r="G1117" s="1"/>
    </row>
    <row r="1118" spans="1:7" ht="14.1" customHeight="1" x14ac:dyDescent="0.3">
      <c r="A1118" s="5" t="s">
        <v>1384</v>
      </c>
      <c r="B1118" s="18" t="s">
        <v>1332</v>
      </c>
      <c r="C1118" s="10" t="s">
        <v>5395</v>
      </c>
      <c r="D1118" s="19" t="s">
        <v>1388</v>
      </c>
      <c r="E1118" s="14">
        <v>10</v>
      </c>
      <c r="F1118" s="2">
        <v>295.32</v>
      </c>
      <c r="G1118" s="1">
        <f t="shared" si="58"/>
        <v>885.96</v>
      </c>
    </row>
    <row r="1119" spans="1:7" ht="14.1" customHeight="1" x14ac:dyDescent="0.3">
      <c r="A1119" s="5" t="s">
        <v>1384</v>
      </c>
      <c r="B1119" s="18" t="s">
        <v>1332</v>
      </c>
      <c r="C1119" s="10" t="s">
        <v>5396</v>
      </c>
      <c r="D1119" s="19" t="s">
        <v>1389</v>
      </c>
      <c r="E1119" s="14">
        <v>10</v>
      </c>
      <c r="F1119" s="2">
        <v>295.32</v>
      </c>
      <c r="G1119" s="1">
        <f t="shared" si="58"/>
        <v>885.96</v>
      </c>
    </row>
    <row r="1120" spans="1:7" ht="14.1" customHeight="1" x14ac:dyDescent="0.3">
      <c r="A1120" s="5" t="s">
        <v>1384</v>
      </c>
      <c r="B1120" s="18" t="s">
        <v>1332</v>
      </c>
      <c r="C1120" s="10" t="s">
        <v>5397</v>
      </c>
      <c r="D1120" s="19" t="s">
        <v>1390</v>
      </c>
      <c r="E1120" s="14">
        <v>10</v>
      </c>
      <c r="F1120" s="2">
        <v>295.32</v>
      </c>
      <c r="G1120" s="1">
        <f t="shared" si="58"/>
        <v>885.96</v>
      </c>
    </row>
    <row r="1121" spans="1:7" ht="14.1" customHeight="1" x14ac:dyDescent="0.3">
      <c r="A1121" s="5" t="s">
        <v>1384</v>
      </c>
      <c r="B1121" s="18" t="s">
        <v>1332</v>
      </c>
      <c r="C1121" s="10" t="s">
        <v>5352</v>
      </c>
      <c r="D1121" s="19" t="s">
        <v>1276</v>
      </c>
      <c r="E1121" s="14">
        <v>10</v>
      </c>
      <c r="F1121" s="2">
        <v>184.57499999999999</v>
      </c>
      <c r="G1121" s="1">
        <f t="shared" si="58"/>
        <v>553.72499999999991</v>
      </c>
    </row>
    <row r="1122" spans="1:7" ht="14.1" customHeight="1" x14ac:dyDescent="0.3">
      <c r="A1122" s="5" t="s">
        <v>1384</v>
      </c>
      <c r="B1122" s="18" t="s">
        <v>1332</v>
      </c>
      <c r="C1122" s="10" t="s">
        <v>1271</v>
      </c>
      <c r="D1122" s="19" t="s">
        <v>1272</v>
      </c>
      <c r="E1122" s="14">
        <v>5</v>
      </c>
      <c r="F1122" s="2">
        <v>92.287499999999994</v>
      </c>
      <c r="G1122" s="1">
        <f t="shared" si="58"/>
        <v>276.86249999999995</v>
      </c>
    </row>
    <row r="1123" spans="1:7" ht="14.1" customHeight="1" x14ac:dyDescent="0.3">
      <c r="A1123" s="5"/>
      <c r="B1123" s="18"/>
      <c r="C1123" s="10" t="s">
        <v>4742</v>
      </c>
      <c r="D1123" s="12" t="s">
        <v>4743</v>
      </c>
      <c r="E1123" s="14">
        <v>10</v>
      </c>
      <c r="F1123" s="2">
        <v>295.32</v>
      </c>
      <c r="G1123" s="1">
        <f t="shared" si="58"/>
        <v>885.96</v>
      </c>
    </row>
    <row r="1124" spans="1:7" ht="14.1" customHeight="1" x14ac:dyDescent="0.3">
      <c r="A1124" s="5"/>
      <c r="B1124" s="18"/>
      <c r="C1124" s="10" t="s">
        <v>4744</v>
      </c>
      <c r="D1124" s="12" t="s">
        <v>4745</v>
      </c>
      <c r="E1124" s="14">
        <v>10</v>
      </c>
      <c r="F1124" s="2">
        <v>295.32</v>
      </c>
      <c r="G1124" s="1">
        <f t="shared" si="58"/>
        <v>885.96</v>
      </c>
    </row>
    <row r="1125" spans="1:7" ht="14.1" customHeight="1" x14ac:dyDescent="0.3">
      <c r="A1125" s="5"/>
      <c r="B1125" s="9"/>
      <c r="C1125" s="10" t="s">
        <v>938</v>
      </c>
      <c r="D1125" s="19" t="s">
        <v>945</v>
      </c>
      <c r="E1125" s="14"/>
      <c r="F1125" s="2">
        <v>0</v>
      </c>
      <c r="G1125" s="1">
        <v>0</v>
      </c>
    </row>
    <row r="1126" spans="1:7" ht="14.1" customHeight="1" x14ac:dyDescent="0.3">
      <c r="A1126" s="5"/>
      <c r="B1126" s="9"/>
      <c r="C1126" s="10" t="s">
        <v>4746</v>
      </c>
      <c r="D1126" s="19" t="s">
        <v>4747</v>
      </c>
      <c r="E1126" s="14">
        <v>9</v>
      </c>
      <c r="F1126" s="2">
        <v>265.78800000000001</v>
      </c>
      <c r="G1126" s="1">
        <f t="shared" ref="G1126:G1127" si="59">F1126*3</f>
        <v>797.36400000000003</v>
      </c>
    </row>
    <row r="1127" spans="1:7" ht="14.1" customHeight="1" x14ac:dyDescent="0.3">
      <c r="A1127" s="5"/>
      <c r="B1127" s="18"/>
      <c r="C1127" s="10" t="s">
        <v>4748</v>
      </c>
      <c r="D1127" s="19" t="s">
        <v>4749</v>
      </c>
      <c r="E1127" s="14">
        <v>10</v>
      </c>
      <c r="F1127" s="2">
        <v>295.32</v>
      </c>
      <c r="G1127" s="1">
        <f t="shared" si="59"/>
        <v>885.96</v>
      </c>
    </row>
    <row r="1128" spans="1:7" ht="14.1" customHeight="1" x14ac:dyDescent="0.3">
      <c r="A1128" s="44"/>
      <c r="B1128" s="18"/>
      <c r="C1128" s="10" t="s">
        <v>940</v>
      </c>
      <c r="D1128" s="9"/>
      <c r="E1128" s="24">
        <v>90</v>
      </c>
      <c r="F1128" s="2"/>
      <c r="G1128" s="1"/>
    </row>
    <row r="1129" spans="1:7" ht="14.1" customHeight="1" x14ac:dyDescent="0.3">
      <c r="A1129" s="44"/>
      <c r="B1129" s="18"/>
      <c r="C1129" s="10" t="s">
        <v>555</v>
      </c>
      <c r="D1129" s="19"/>
      <c r="E1129" s="14"/>
      <c r="F1129" s="2"/>
      <c r="G1129" s="1"/>
    </row>
    <row r="1130" spans="1:7" ht="14.1" customHeight="1" x14ac:dyDescent="0.3">
      <c r="A1130" s="5" t="s">
        <v>1391</v>
      </c>
      <c r="B1130" s="18" t="s">
        <v>1332</v>
      </c>
      <c r="C1130" s="10" t="s">
        <v>4717</v>
      </c>
      <c r="D1130" s="19" t="s">
        <v>1392</v>
      </c>
      <c r="E1130" s="14">
        <v>12</v>
      </c>
      <c r="F1130" s="2">
        <v>233.04599999999999</v>
      </c>
      <c r="G1130" s="1">
        <f t="shared" ref="G1130:G1141" si="60">F1130*3</f>
        <v>699.13799999999992</v>
      </c>
    </row>
    <row r="1131" spans="1:7" ht="14.1" customHeight="1" x14ac:dyDescent="0.3">
      <c r="A1131" s="5" t="s">
        <v>1391</v>
      </c>
      <c r="B1131" s="18" t="s">
        <v>1332</v>
      </c>
      <c r="C1131" s="10" t="s">
        <v>5398</v>
      </c>
      <c r="D1131" s="19" t="s">
        <v>1393</v>
      </c>
      <c r="E1131" s="14">
        <v>12</v>
      </c>
      <c r="F1131" s="2">
        <v>233.04599999999999</v>
      </c>
      <c r="G1131" s="1">
        <f t="shared" si="60"/>
        <v>699.13799999999992</v>
      </c>
    </row>
    <row r="1132" spans="1:7" ht="14.1" customHeight="1" x14ac:dyDescent="0.3">
      <c r="A1132" s="5" t="s">
        <v>1391</v>
      </c>
      <c r="B1132" s="18" t="s">
        <v>1332</v>
      </c>
      <c r="C1132" s="10" t="s">
        <v>4724</v>
      </c>
      <c r="D1132" s="19" t="s">
        <v>1345</v>
      </c>
      <c r="E1132" s="14">
        <v>12</v>
      </c>
      <c r="F1132" s="2">
        <v>233.04599999999999</v>
      </c>
      <c r="G1132" s="1">
        <f t="shared" si="60"/>
        <v>699.13799999999992</v>
      </c>
    </row>
    <row r="1133" spans="1:7" ht="14.1" customHeight="1" x14ac:dyDescent="0.3">
      <c r="A1133" s="5" t="s">
        <v>1391</v>
      </c>
      <c r="B1133" s="18" t="s">
        <v>1332</v>
      </c>
      <c r="C1133" s="10" t="s">
        <v>4737</v>
      </c>
      <c r="D1133" s="19" t="s">
        <v>1394</v>
      </c>
      <c r="E1133" s="14">
        <v>12</v>
      </c>
      <c r="F1133" s="2">
        <v>372.87360000000001</v>
      </c>
      <c r="G1133" s="1">
        <f t="shared" si="60"/>
        <v>1118.6208000000001</v>
      </c>
    </row>
    <row r="1134" spans="1:7" ht="14.1" customHeight="1" x14ac:dyDescent="0.3">
      <c r="A1134" s="5" t="s">
        <v>1391</v>
      </c>
      <c r="B1134" s="18" t="s">
        <v>1332</v>
      </c>
      <c r="C1134" s="10" t="s">
        <v>1346</v>
      </c>
      <c r="D1134" s="19" t="s">
        <v>1395</v>
      </c>
      <c r="E1134" s="14">
        <v>12</v>
      </c>
      <c r="F1134" s="2">
        <v>233.04599999999999</v>
      </c>
      <c r="G1134" s="1">
        <f t="shared" si="60"/>
        <v>699.13799999999992</v>
      </c>
    </row>
    <row r="1135" spans="1:7" ht="14.1" customHeight="1" x14ac:dyDescent="0.3">
      <c r="A1135" s="5"/>
      <c r="B1135" s="9"/>
      <c r="C1135" s="10" t="s">
        <v>555</v>
      </c>
      <c r="D1135" s="19"/>
      <c r="E1135" s="14"/>
      <c r="F1135" s="2"/>
      <c r="G1135" s="1"/>
    </row>
    <row r="1136" spans="1:7" ht="14.1" customHeight="1" x14ac:dyDescent="0.3">
      <c r="A1136" s="5" t="s">
        <v>1391</v>
      </c>
      <c r="B1136" s="18" t="s">
        <v>1332</v>
      </c>
      <c r="C1136" s="10" t="s">
        <v>5399</v>
      </c>
      <c r="D1136" s="19" t="s">
        <v>1396</v>
      </c>
      <c r="E1136" s="14">
        <v>12</v>
      </c>
      <c r="F1136" s="2">
        <v>372.87360000000001</v>
      </c>
      <c r="G1136" s="1">
        <f t="shared" si="60"/>
        <v>1118.6208000000001</v>
      </c>
    </row>
    <row r="1137" spans="1:7" ht="14.1" customHeight="1" x14ac:dyDescent="0.3">
      <c r="A1137" s="5" t="s">
        <v>1391</v>
      </c>
      <c r="B1137" s="18" t="s">
        <v>1332</v>
      </c>
      <c r="C1137" s="10" t="s">
        <v>5387</v>
      </c>
      <c r="D1137" s="19" t="s">
        <v>1371</v>
      </c>
      <c r="E1137" s="14">
        <v>12</v>
      </c>
      <c r="F1137" s="2">
        <v>233.04599999999999</v>
      </c>
      <c r="G1137" s="1">
        <f t="shared" si="60"/>
        <v>699.13799999999992</v>
      </c>
    </row>
    <row r="1138" spans="1:7" ht="14.1" customHeight="1" x14ac:dyDescent="0.3">
      <c r="A1138" s="5" t="s">
        <v>1391</v>
      </c>
      <c r="B1138" s="18" t="s">
        <v>1332</v>
      </c>
      <c r="C1138" s="10" t="s">
        <v>4750</v>
      </c>
      <c r="D1138" s="19" t="s">
        <v>1397</v>
      </c>
      <c r="E1138" s="14">
        <v>12</v>
      </c>
      <c r="F1138" s="2">
        <v>372.87360000000001</v>
      </c>
      <c r="G1138" s="1">
        <f t="shared" si="60"/>
        <v>1118.6208000000001</v>
      </c>
    </row>
    <row r="1139" spans="1:7" ht="14.1" customHeight="1" x14ac:dyDescent="0.3">
      <c r="A1139" s="5" t="s">
        <v>1391</v>
      </c>
      <c r="B1139" s="18" t="s">
        <v>1332</v>
      </c>
      <c r="C1139" s="10" t="s">
        <v>4751</v>
      </c>
      <c r="D1139" s="19" t="s">
        <v>1398</v>
      </c>
      <c r="E1139" s="14">
        <v>12</v>
      </c>
      <c r="F1139" s="2">
        <v>372.87360000000001</v>
      </c>
      <c r="G1139" s="1">
        <f t="shared" si="60"/>
        <v>1118.6208000000001</v>
      </c>
    </row>
    <row r="1140" spans="1:7" ht="14.1" customHeight="1" x14ac:dyDescent="0.3">
      <c r="A1140" s="5" t="s">
        <v>1391</v>
      </c>
      <c r="B1140" s="18" t="s">
        <v>1332</v>
      </c>
      <c r="C1140" s="10" t="s">
        <v>5207</v>
      </c>
      <c r="D1140" s="19" t="s">
        <v>929</v>
      </c>
      <c r="E1140" s="14">
        <v>12</v>
      </c>
      <c r="F1140" s="2">
        <v>233.04599999999999</v>
      </c>
      <c r="G1140" s="1">
        <f t="shared" si="60"/>
        <v>699.13799999999992</v>
      </c>
    </row>
    <row r="1141" spans="1:7" ht="14.1" customHeight="1" x14ac:dyDescent="0.3">
      <c r="A1141" s="5"/>
      <c r="B1141" s="18"/>
      <c r="C1141" s="10" t="s">
        <v>4748</v>
      </c>
      <c r="D1141" s="19" t="s">
        <v>4749</v>
      </c>
      <c r="E1141" s="14">
        <v>12</v>
      </c>
      <c r="F1141" s="2">
        <v>354.38400000000001</v>
      </c>
      <c r="G1141" s="1">
        <f t="shared" si="60"/>
        <v>1063.152</v>
      </c>
    </row>
    <row r="1142" spans="1:7" ht="14.1" customHeight="1" x14ac:dyDescent="0.3">
      <c r="A1142" s="5"/>
      <c r="B1142" s="9"/>
      <c r="C1142" s="10" t="s">
        <v>938</v>
      </c>
      <c r="D1142" s="19" t="s">
        <v>945</v>
      </c>
      <c r="E1142" s="14"/>
      <c r="F1142" s="2">
        <v>0</v>
      </c>
      <c r="G1142" s="1">
        <v>0</v>
      </c>
    </row>
    <row r="1143" spans="1:7" ht="14.1" customHeight="1" x14ac:dyDescent="0.3">
      <c r="A1143" s="5"/>
      <c r="B1143" s="9"/>
      <c r="C1143" s="10" t="s">
        <v>940</v>
      </c>
      <c r="D1143" s="9"/>
      <c r="E1143" s="24">
        <v>120</v>
      </c>
      <c r="F1143" s="2"/>
      <c r="G1143" s="1"/>
    </row>
    <row r="1144" spans="1:7" ht="14.1" customHeight="1" x14ac:dyDescent="0.3">
      <c r="A1144" s="45"/>
      <c r="B1144" s="9"/>
      <c r="C1144" s="10" t="s">
        <v>5400</v>
      </c>
      <c r="D1144" s="10"/>
      <c r="E1144" s="14"/>
      <c r="F1144" s="2"/>
      <c r="G1144" s="1"/>
    </row>
    <row r="1145" spans="1:7" ht="15" customHeight="1" x14ac:dyDescent="0.3">
      <c r="A1145" s="45" t="s">
        <v>1400</v>
      </c>
      <c r="B1145" s="9" t="s">
        <v>555</v>
      </c>
      <c r="C1145" s="10" t="s">
        <v>4724</v>
      </c>
      <c r="D1145" s="25" t="s">
        <v>1401</v>
      </c>
      <c r="E1145" s="14">
        <v>12</v>
      </c>
      <c r="F1145" s="2">
        <v>233.04599999999999</v>
      </c>
      <c r="G1145" s="1">
        <f t="shared" ref="G1145:G1150" si="61">F1145*3</f>
        <v>699.13799999999992</v>
      </c>
    </row>
    <row r="1146" spans="1:7" ht="14.1" customHeight="1" x14ac:dyDescent="0.3">
      <c r="A1146" s="45" t="s">
        <v>1400</v>
      </c>
      <c r="B1146" s="9" t="s">
        <v>555</v>
      </c>
      <c r="C1146" s="10" t="s">
        <v>1346</v>
      </c>
      <c r="D1146" s="25" t="s">
        <v>1261</v>
      </c>
      <c r="E1146" s="14">
        <v>12</v>
      </c>
      <c r="F1146" s="2">
        <v>233.04599999999999</v>
      </c>
      <c r="G1146" s="1">
        <f t="shared" si="61"/>
        <v>699.13799999999992</v>
      </c>
    </row>
    <row r="1147" spans="1:7" ht="14.1" customHeight="1" x14ac:dyDescent="0.3">
      <c r="A1147" s="45"/>
      <c r="B1147" s="9"/>
      <c r="C1147" s="10" t="s">
        <v>5401</v>
      </c>
      <c r="D1147" s="25" t="s">
        <v>1402</v>
      </c>
      <c r="E1147" s="14">
        <v>15</v>
      </c>
      <c r="F1147" s="2">
        <v>771.94080000000008</v>
      </c>
      <c r="G1147" s="1">
        <f t="shared" si="61"/>
        <v>2315.8224</v>
      </c>
    </row>
    <row r="1148" spans="1:7" ht="14.1" customHeight="1" x14ac:dyDescent="0.3">
      <c r="A1148" s="45" t="s">
        <v>1400</v>
      </c>
      <c r="B1148" s="9" t="s">
        <v>555</v>
      </c>
      <c r="C1148" s="10" t="s">
        <v>4737</v>
      </c>
      <c r="D1148" s="25" t="s">
        <v>1394</v>
      </c>
      <c r="E1148" s="14">
        <v>12</v>
      </c>
      <c r="F1148" s="2">
        <v>372.87360000000001</v>
      </c>
      <c r="G1148" s="1">
        <f t="shared" si="61"/>
        <v>1118.6208000000001</v>
      </c>
    </row>
    <row r="1149" spans="1:7" ht="14.1" customHeight="1" x14ac:dyDescent="0.3">
      <c r="A1149" s="45" t="s">
        <v>1400</v>
      </c>
      <c r="B1149" s="9" t="s">
        <v>555</v>
      </c>
      <c r="C1149" s="10" t="s">
        <v>4751</v>
      </c>
      <c r="D1149" s="25" t="s">
        <v>1398</v>
      </c>
      <c r="E1149" s="14">
        <v>12</v>
      </c>
      <c r="F1149" s="2">
        <v>372.87360000000001</v>
      </c>
      <c r="G1149" s="1">
        <f t="shared" si="61"/>
        <v>1118.6208000000001</v>
      </c>
    </row>
    <row r="1150" spans="1:7" ht="14.1" customHeight="1" x14ac:dyDescent="0.3">
      <c r="A1150" s="45" t="s">
        <v>1400</v>
      </c>
      <c r="B1150" s="9" t="s">
        <v>555</v>
      </c>
      <c r="C1150" s="10" t="s">
        <v>5398</v>
      </c>
      <c r="D1150" s="25" t="s">
        <v>1393</v>
      </c>
      <c r="E1150" s="14">
        <v>12</v>
      </c>
      <c r="F1150" s="2">
        <v>233.04599999999999</v>
      </c>
      <c r="G1150" s="1">
        <f t="shared" si="61"/>
        <v>699.13799999999992</v>
      </c>
    </row>
    <row r="1151" spans="1:7" ht="14.1" customHeight="1" x14ac:dyDescent="0.3">
      <c r="A1151" s="45"/>
      <c r="B1151" s="9"/>
      <c r="C1151" s="10" t="s">
        <v>5402</v>
      </c>
      <c r="D1151" s="10"/>
      <c r="E1151" s="14"/>
      <c r="F1151" s="2"/>
      <c r="G1151" s="1"/>
    </row>
    <row r="1152" spans="1:7" ht="14.1" customHeight="1" x14ac:dyDescent="0.3">
      <c r="A1152" s="45" t="s">
        <v>1400</v>
      </c>
      <c r="B1152" s="9" t="s">
        <v>555</v>
      </c>
      <c r="C1152" s="10" t="s">
        <v>5403</v>
      </c>
      <c r="D1152" s="25" t="s">
        <v>1404</v>
      </c>
      <c r="E1152" s="14">
        <v>12</v>
      </c>
      <c r="F1152" s="2">
        <v>372.87360000000001</v>
      </c>
      <c r="G1152" s="1">
        <f t="shared" ref="G1152:G1167" si="62">F1152*3</f>
        <v>1118.6208000000001</v>
      </c>
    </row>
    <row r="1153" spans="1:7" ht="14.1" customHeight="1" x14ac:dyDescent="0.3">
      <c r="A1153" s="45" t="s">
        <v>1400</v>
      </c>
      <c r="B1153" s="9" t="s">
        <v>555</v>
      </c>
      <c r="C1153" s="10" t="s">
        <v>5404</v>
      </c>
      <c r="D1153" s="25" t="s">
        <v>1405</v>
      </c>
      <c r="E1153" s="14">
        <v>12</v>
      </c>
      <c r="F1153" s="2">
        <v>372.87360000000001</v>
      </c>
      <c r="G1153" s="1">
        <f t="shared" si="62"/>
        <v>1118.6208000000001</v>
      </c>
    </row>
    <row r="1154" spans="1:7" ht="14.1" customHeight="1" x14ac:dyDescent="0.3">
      <c r="A1154" s="45" t="s">
        <v>1400</v>
      </c>
      <c r="B1154" s="9" t="s">
        <v>555</v>
      </c>
      <c r="C1154" s="10" t="s">
        <v>4750</v>
      </c>
      <c r="D1154" s="25" t="s">
        <v>1406</v>
      </c>
      <c r="E1154" s="14">
        <v>12</v>
      </c>
      <c r="F1154" s="2">
        <v>372.87360000000001</v>
      </c>
      <c r="G1154" s="1">
        <f t="shared" si="62"/>
        <v>1118.6208000000001</v>
      </c>
    </row>
    <row r="1155" spans="1:7" ht="14.1" customHeight="1" x14ac:dyDescent="0.3">
      <c r="A1155" s="45"/>
      <c r="B1155" s="9"/>
      <c r="C1155" s="10" t="s">
        <v>4752</v>
      </c>
      <c r="D1155" s="25" t="s">
        <v>1407</v>
      </c>
      <c r="E1155" s="14">
        <v>15</v>
      </c>
      <c r="F1155" s="2">
        <v>771.94080000000008</v>
      </c>
      <c r="G1155" s="1">
        <f>F1155*3</f>
        <v>2315.8224</v>
      </c>
    </row>
    <row r="1156" spans="1:7" ht="14.1" customHeight="1" x14ac:dyDescent="0.3">
      <c r="A1156" s="45" t="s">
        <v>1400</v>
      </c>
      <c r="B1156" s="9" t="s">
        <v>555</v>
      </c>
      <c r="C1156" s="10" t="s">
        <v>5387</v>
      </c>
      <c r="D1156" s="25" t="s">
        <v>1371</v>
      </c>
      <c r="E1156" s="14">
        <v>12</v>
      </c>
      <c r="F1156" s="2">
        <v>233.04599999999999</v>
      </c>
      <c r="G1156" s="1">
        <f t="shared" si="62"/>
        <v>699.13799999999992</v>
      </c>
    </row>
    <row r="1157" spans="1:7" ht="14.1" customHeight="1" x14ac:dyDescent="0.3">
      <c r="A1157" s="45" t="s">
        <v>1400</v>
      </c>
      <c r="B1157" s="9" t="s">
        <v>555</v>
      </c>
      <c r="C1157" s="10" t="s">
        <v>5207</v>
      </c>
      <c r="D1157" s="25" t="s">
        <v>929</v>
      </c>
      <c r="E1157" s="14">
        <v>12</v>
      </c>
      <c r="F1157" s="2">
        <v>233.04599999999999</v>
      </c>
      <c r="G1157" s="1">
        <f t="shared" si="62"/>
        <v>699.13799999999992</v>
      </c>
    </row>
    <row r="1158" spans="1:7" ht="14.1" customHeight="1" x14ac:dyDescent="0.3">
      <c r="A1158" s="45"/>
      <c r="B1158" s="9"/>
      <c r="C1158" s="10" t="s">
        <v>5400</v>
      </c>
      <c r="D1158" s="10"/>
      <c r="E1158" s="14"/>
      <c r="F1158" s="2"/>
      <c r="G1158" s="1"/>
    </row>
    <row r="1159" spans="1:7" ht="14.1" customHeight="1" x14ac:dyDescent="0.3">
      <c r="A1159" s="45" t="s">
        <v>1400</v>
      </c>
      <c r="B1159" s="9" t="s">
        <v>851</v>
      </c>
      <c r="C1159" s="10" t="s">
        <v>4740</v>
      </c>
      <c r="D1159" s="25" t="s">
        <v>1408</v>
      </c>
      <c r="E1159" s="14">
        <v>15</v>
      </c>
      <c r="F1159" s="2">
        <v>771.94080000000008</v>
      </c>
      <c r="G1159" s="1">
        <f t="shared" si="62"/>
        <v>2315.8224</v>
      </c>
    </row>
    <row r="1160" spans="1:7" ht="14.1" customHeight="1" x14ac:dyDescent="0.3">
      <c r="A1160" s="45" t="s">
        <v>1400</v>
      </c>
      <c r="B1160" s="9" t="s">
        <v>851</v>
      </c>
      <c r="C1160" s="10" t="s">
        <v>4741</v>
      </c>
      <c r="D1160" s="25" t="s">
        <v>1410</v>
      </c>
      <c r="E1160" s="14">
        <v>15</v>
      </c>
      <c r="F1160" s="2">
        <v>771.94080000000008</v>
      </c>
      <c r="G1160" s="1">
        <f t="shared" si="62"/>
        <v>2315.8224</v>
      </c>
    </row>
    <row r="1161" spans="1:7" ht="14.1" customHeight="1" x14ac:dyDescent="0.3">
      <c r="A1161" s="45" t="s">
        <v>1400</v>
      </c>
      <c r="B1161" s="9" t="s">
        <v>851</v>
      </c>
      <c r="C1161" s="10" t="s">
        <v>1172</v>
      </c>
      <c r="D1161" s="25" t="s">
        <v>1196</v>
      </c>
      <c r="E1161" s="14">
        <v>15</v>
      </c>
      <c r="F1161" s="2">
        <v>482.46300000000002</v>
      </c>
      <c r="G1161" s="1">
        <f t="shared" si="62"/>
        <v>1447.3890000000001</v>
      </c>
    </row>
    <row r="1162" spans="1:7" ht="14.1" customHeight="1" x14ac:dyDescent="0.3">
      <c r="A1162" s="45" t="s">
        <v>1400</v>
      </c>
      <c r="B1162" s="9" t="s">
        <v>851</v>
      </c>
      <c r="C1162" s="10" t="s">
        <v>5326</v>
      </c>
      <c r="D1162" s="25" t="s">
        <v>1411</v>
      </c>
      <c r="E1162" s="14">
        <v>15</v>
      </c>
      <c r="F1162" s="2">
        <v>482.46300000000002</v>
      </c>
      <c r="G1162" s="1">
        <f t="shared" si="62"/>
        <v>1447.3890000000001</v>
      </c>
    </row>
    <row r="1163" spans="1:7" ht="14.1" customHeight="1" x14ac:dyDescent="0.3">
      <c r="A1163" s="45"/>
      <c r="B1163" s="9"/>
      <c r="C1163" s="10" t="s">
        <v>5402</v>
      </c>
      <c r="D1163" s="10"/>
      <c r="E1163" s="14"/>
      <c r="F1163" s="2"/>
      <c r="G1163" s="1"/>
    </row>
    <row r="1164" spans="1:7" ht="14.1" customHeight="1" x14ac:dyDescent="0.3">
      <c r="A1164" s="45" t="s">
        <v>1400</v>
      </c>
      <c r="B1164" s="9" t="s">
        <v>851</v>
      </c>
      <c r="C1164" s="10" t="s">
        <v>5320</v>
      </c>
      <c r="D1164" s="25" t="s">
        <v>327</v>
      </c>
      <c r="E1164" s="14">
        <v>15</v>
      </c>
      <c r="F1164" s="2">
        <v>419.74015636774726</v>
      </c>
      <c r="G1164" s="1">
        <f t="shared" si="62"/>
        <v>1259.2204691032418</v>
      </c>
    </row>
    <row r="1165" spans="1:7" ht="14.1" customHeight="1" x14ac:dyDescent="0.3">
      <c r="A1165" s="45" t="s">
        <v>1400</v>
      </c>
      <c r="B1165" s="9" t="s">
        <v>851</v>
      </c>
      <c r="C1165" s="10" t="s">
        <v>4753</v>
      </c>
      <c r="D1165" s="25" t="s">
        <v>1412</v>
      </c>
      <c r="E1165" s="14">
        <v>15</v>
      </c>
      <c r="F1165" s="2">
        <v>771.94080000000008</v>
      </c>
      <c r="G1165" s="1">
        <f t="shared" si="62"/>
        <v>2315.8224</v>
      </c>
    </row>
    <row r="1166" spans="1:7" ht="14.1" customHeight="1" x14ac:dyDescent="0.3">
      <c r="A1166" s="45" t="s">
        <v>1400</v>
      </c>
      <c r="B1166" s="9" t="s">
        <v>851</v>
      </c>
      <c r="C1166" s="10" t="s">
        <v>5327</v>
      </c>
      <c r="D1166" s="25" t="s">
        <v>1413</v>
      </c>
      <c r="E1166" s="14">
        <v>15</v>
      </c>
      <c r="F1166" s="2">
        <v>482.46300000000002</v>
      </c>
      <c r="G1166" s="1">
        <f t="shared" si="62"/>
        <v>1447.3890000000001</v>
      </c>
    </row>
    <row r="1167" spans="1:7" ht="14.1" customHeight="1" x14ac:dyDescent="0.3">
      <c r="A1167" s="45" t="s">
        <v>1400</v>
      </c>
      <c r="B1167" s="9" t="s">
        <v>851</v>
      </c>
      <c r="C1167" s="10" t="s">
        <v>4754</v>
      </c>
      <c r="D1167" s="25" t="s">
        <v>1409</v>
      </c>
      <c r="E1167" s="14">
        <v>15</v>
      </c>
      <c r="F1167" s="2">
        <v>771.94080000000008</v>
      </c>
      <c r="G1167" s="1">
        <f t="shared" si="62"/>
        <v>2315.8224</v>
      </c>
    </row>
    <row r="1168" spans="1:7" ht="14.1" customHeight="1" x14ac:dyDescent="0.3">
      <c r="A1168" s="45"/>
      <c r="B1168" s="9"/>
      <c r="C1168" s="10" t="s">
        <v>925</v>
      </c>
      <c r="D1168" s="25"/>
      <c r="E1168" s="14"/>
      <c r="F1168" s="2"/>
      <c r="G1168" s="1"/>
    </row>
    <row r="1169" spans="1:7" ht="14.1" customHeight="1" x14ac:dyDescent="0.3">
      <c r="A1169" s="10" t="s">
        <v>4755</v>
      </c>
      <c r="B1169" s="9" t="s">
        <v>4756</v>
      </c>
      <c r="C1169" s="10" t="s">
        <v>4737</v>
      </c>
      <c r="D1169" s="25" t="s">
        <v>1394</v>
      </c>
      <c r="E1169" s="14">
        <v>12</v>
      </c>
      <c r="F1169" s="2">
        <v>372.87360000000001</v>
      </c>
      <c r="G1169" s="1">
        <f>F1169*3</f>
        <v>1118.6208000000001</v>
      </c>
    </row>
    <row r="1170" spans="1:7" ht="14.1" customHeight="1" x14ac:dyDescent="0.3">
      <c r="A1170" s="10" t="s">
        <v>4755</v>
      </c>
      <c r="B1170" s="9" t="s">
        <v>4756</v>
      </c>
      <c r="C1170" s="10" t="s">
        <v>1346</v>
      </c>
      <c r="D1170" s="25" t="s">
        <v>1261</v>
      </c>
      <c r="E1170" s="14">
        <v>12</v>
      </c>
      <c r="F1170" s="2">
        <v>233.04599999999999</v>
      </c>
      <c r="G1170" s="1">
        <f t="shared" ref="G1170:G1186" si="63">F1170*3</f>
        <v>699.13799999999992</v>
      </c>
    </row>
    <row r="1171" spans="1:7" ht="14.1" customHeight="1" x14ac:dyDescent="0.3">
      <c r="A1171" s="10" t="s">
        <v>4755</v>
      </c>
      <c r="B1171" s="9" t="s">
        <v>4756</v>
      </c>
      <c r="C1171" s="10" t="s">
        <v>4750</v>
      </c>
      <c r="D1171" s="25" t="s">
        <v>1397</v>
      </c>
      <c r="E1171" s="14">
        <v>12</v>
      </c>
      <c r="F1171" s="2">
        <v>372.87360000000001</v>
      </c>
      <c r="G1171" s="1">
        <f t="shared" si="63"/>
        <v>1118.6208000000001</v>
      </c>
    </row>
    <row r="1172" spans="1:7" ht="14.1" customHeight="1" x14ac:dyDescent="0.3">
      <c r="A1172" s="10" t="s">
        <v>4755</v>
      </c>
      <c r="B1172" s="9" t="s">
        <v>4756</v>
      </c>
      <c r="C1172" s="10" t="s">
        <v>4751</v>
      </c>
      <c r="D1172" s="25" t="s">
        <v>1398</v>
      </c>
      <c r="E1172" s="14">
        <v>12</v>
      </c>
      <c r="F1172" s="2">
        <v>372.87360000000001</v>
      </c>
      <c r="G1172" s="1">
        <f t="shared" si="63"/>
        <v>1118.6208000000001</v>
      </c>
    </row>
    <row r="1173" spans="1:7" ht="14.1" customHeight="1" x14ac:dyDescent="0.3">
      <c r="A1173" s="10" t="s">
        <v>4755</v>
      </c>
      <c r="B1173" s="9" t="s">
        <v>4756</v>
      </c>
      <c r="C1173" s="10" t="s">
        <v>3333</v>
      </c>
      <c r="D1173" s="25" t="s">
        <v>3334</v>
      </c>
      <c r="E1173" s="14">
        <v>12</v>
      </c>
      <c r="F1173" s="2">
        <v>233.04599999999999</v>
      </c>
      <c r="G1173" s="1">
        <f t="shared" si="63"/>
        <v>699.13799999999992</v>
      </c>
    </row>
    <row r="1174" spans="1:7" ht="14.1" customHeight="1" x14ac:dyDescent="0.3">
      <c r="A1174" s="10" t="s">
        <v>4755</v>
      </c>
      <c r="B1174" s="9" t="s">
        <v>4756</v>
      </c>
      <c r="C1174" s="10" t="s">
        <v>4757</v>
      </c>
      <c r="D1174" s="25" t="s">
        <v>4758</v>
      </c>
      <c r="E1174" s="14">
        <v>12</v>
      </c>
      <c r="F1174" s="2">
        <v>372.87360000000001</v>
      </c>
      <c r="G1174" s="1">
        <f t="shared" si="63"/>
        <v>1118.6208000000001</v>
      </c>
    </row>
    <row r="1175" spans="1:7" ht="14.1" customHeight="1" x14ac:dyDescent="0.3">
      <c r="A1175" s="10" t="s">
        <v>4755</v>
      </c>
      <c r="B1175" s="9" t="s">
        <v>4756</v>
      </c>
      <c r="C1175" s="10" t="s">
        <v>4759</v>
      </c>
      <c r="D1175" s="25" t="s">
        <v>4760</v>
      </c>
      <c r="E1175" s="14">
        <v>12</v>
      </c>
      <c r="F1175" s="2">
        <v>372.87360000000001</v>
      </c>
      <c r="G1175" s="1">
        <f t="shared" si="63"/>
        <v>1118.6208000000001</v>
      </c>
    </row>
    <row r="1176" spans="1:7" ht="14.1" customHeight="1" x14ac:dyDescent="0.3">
      <c r="A1176" s="10" t="s">
        <v>4755</v>
      </c>
      <c r="B1176" s="9" t="s">
        <v>4756</v>
      </c>
      <c r="C1176" s="10" t="s">
        <v>4716</v>
      </c>
      <c r="D1176" s="25" t="s">
        <v>4761</v>
      </c>
      <c r="E1176" s="14">
        <v>12</v>
      </c>
      <c r="F1176" s="2">
        <v>233.04599999999999</v>
      </c>
      <c r="G1176" s="1">
        <f t="shared" si="63"/>
        <v>699.13799999999992</v>
      </c>
    </row>
    <row r="1177" spans="1:7" ht="14.1" customHeight="1" x14ac:dyDescent="0.3">
      <c r="A1177" s="10" t="s">
        <v>4755</v>
      </c>
      <c r="B1177" s="9" t="s">
        <v>4756</v>
      </c>
      <c r="C1177" s="10" t="s">
        <v>4724</v>
      </c>
      <c r="D1177" s="25" t="s">
        <v>1401</v>
      </c>
      <c r="E1177" s="14">
        <v>12</v>
      </c>
      <c r="F1177" s="2">
        <v>233.04599999999999</v>
      </c>
      <c r="G1177" s="1">
        <f t="shared" si="63"/>
        <v>699.13799999999992</v>
      </c>
    </row>
    <row r="1178" spans="1:7" ht="14.1" customHeight="1" x14ac:dyDescent="0.3">
      <c r="A1178" s="10" t="s">
        <v>4755</v>
      </c>
      <c r="B1178" s="9" t="s">
        <v>4756</v>
      </c>
      <c r="C1178" s="10" t="s">
        <v>4717</v>
      </c>
      <c r="D1178" s="25" t="s">
        <v>1392</v>
      </c>
      <c r="E1178" s="14">
        <v>12</v>
      </c>
      <c r="F1178" s="2">
        <v>233.04599999999999</v>
      </c>
      <c r="G1178" s="1">
        <f t="shared" si="63"/>
        <v>699.13799999999992</v>
      </c>
    </row>
    <row r="1179" spans="1:7" ht="14.1" customHeight="1" x14ac:dyDescent="0.3">
      <c r="A1179" s="10" t="s">
        <v>4755</v>
      </c>
      <c r="B1179" s="9" t="s">
        <v>4756</v>
      </c>
      <c r="C1179" s="10" t="s">
        <v>4711</v>
      </c>
      <c r="D1179" s="25" t="s">
        <v>4762</v>
      </c>
      <c r="E1179" s="14">
        <v>15</v>
      </c>
      <c r="F1179" s="2">
        <v>482.46300000000002</v>
      </c>
      <c r="G1179" s="1">
        <f t="shared" si="63"/>
        <v>1447.3890000000001</v>
      </c>
    </row>
    <row r="1180" spans="1:7" ht="14.1" customHeight="1" x14ac:dyDescent="0.3">
      <c r="A1180" s="10" t="s">
        <v>4755</v>
      </c>
      <c r="B1180" s="9" t="s">
        <v>4756</v>
      </c>
      <c r="C1180" s="10" t="s">
        <v>4740</v>
      </c>
      <c r="D1180" s="25" t="s">
        <v>1408</v>
      </c>
      <c r="E1180" s="14">
        <v>15</v>
      </c>
      <c r="F1180" s="2">
        <v>771.94080000000008</v>
      </c>
      <c r="G1180" s="1">
        <f t="shared" si="63"/>
        <v>2315.8224</v>
      </c>
    </row>
    <row r="1181" spans="1:7" ht="14.1" customHeight="1" x14ac:dyDescent="0.3">
      <c r="A1181" s="10" t="s">
        <v>4755</v>
      </c>
      <c r="B1181" s="9" t="s">
        <v>4756</v>
      </c>
      <c r="C1181" s="10" t="s">
        <v>4741</v>
      </c>
      <c r="D1181" s="25" t="s">
        <v>4763</v>
      </c>
      <c r="E1181" s="14">
        <v>15</v>
      </c>
      <c r="F1181" s="2">
        <v>771.94080000000008</v>
      </c>
      <c r="G1181" s="1">
        <f t="shared" si="63"/>
        <v>2315.8224</v>
      </c>
    </row>
    <row r="1182" spans="1:7" ht="14.1" customHeight="1" x14ac:dyDescent="0.3">
      <c r="A1182" s="10" t="s">
        <v>4755</v>
      </c>
      <c r="B1182" s="9" t="s">
        <v>4756</v>
      </c>
      <c r="C1182" s="10" t="s">
        <v>4753</v>
      </c>
      <c r="D1182" s="25" t="s">
        <v>4764</v>
      </c>
      <c r="E1182" s="14">
        <v>15</v>
      </c>
      <c r="F1182" s="2">
        <v>771.94080000000008</v>
      </c>
      <c r="G1182" s="1">
        <f t="shared" si="63"/>
        <v>2315.8224</v>
      </c>
    </row>
    <row r="1183" spans="1:7" ht="14.1" customHeight="1" x14ac:dyDescent="0.3">
      <c r="A1183" s="10" t="s">
        <v>4755</v>
      </c>
      <c r="B1183" s="9" t="s">
        <v>4756</v>
      </c>
      <c r="C1183" s="10" t="s">
        <v>4765</v>
      </c>
      <c r="D1183" s="25" t="s">
        <v>4766</v>
      </c>
      <c r="E1183" s="14">
        <v>15</v>
      </c>
      <c r="F1183" s="2">
        <v>482.46300000000002</v>
      </c>
      <c r="G1183" s="1">
        <f t="shared" si="63"/>
        <v>1447.3890000000001</v>
      </c>
    </row>
    <row r="1184" spans="1:7" ht="14.1" customHeight="1" x14ac:dyDescent="0.3">
      <c r="A1184" s="10" t="s">
        <v>4755</v>
      </c>
      <c r="B1184" s="9" t="s">
        <v>4756</v>
      </c>
      <c r="C1184" s="10" t="s">
        <v>1172</v>
      </c>
      <c r="D1184" s="25" t="s">
        <v>1173</v>
      </c>
      <c r="E1184" s="14">
        <v>15</v>
      </c>
      <c r="F1184" s="2">
        <v>482.46300000000002</v>
      </c>
      <c r="G1184" s="1">
        <f t="shared" si="63"/>
        <v>1447.3890000000001</v>
      </c>
    </row>
    <row r="1185" spans="1:7" ht="14.1" customHeight="1" x14ac:dyDescent="0.3">
      <c r="A1185" s="10" t="s">
        <v>4755</v>
      </c>
      <c r="B1185" s="9" t="s">
        <v>4756</v>
      </c>
      <c r="C1185" s="10" t="s">
        <v>4754</v>
      </c>
      <c r="D1185" s="25" t="s">
        <v>4767</v>
      </c>
      <c r="E1185" s="14">
        <v>15</v>
      </c>
      <c r="F1185" s="2">
        <v>771.94080000000008</v>
      </c>
      <c r="G1185" s="1">
        <f t="shared" si="63"/>
        <v>2315.8224</v>
      </c>
    </row>
    <row r="1186" spans="1:7" ht="14.1" customHeight="1" x14ac:dyDescent="0.3">
      <c r="A1186" s="10" t="s">
        <v>4755</v>
      </c>
      <c r="B1186" s="9" t="s">
        <v>4756</v>
      </c>
      <c r="C1186" s="10" t="s">
        <v>4752</v>
      </c>
      <c r="D1186" s="25" t="s">
        <v>4768</v>
      </c>
      <c r="E1186" s="14">
        <v>15</v>
      </c>
      <c r="F1186" s="2">
        <v>771.94080000000008</v>
      </c>
      <c r="G1186" s="1">
        <f t="shared" si="63"/>
        <v>2315.8224</v>
      </c>
    </row>
    <row r="1187" spans="1:7" ht="14.1" customHeight="1" x14ac:dyDescent="0.3">
      <c r="A1187" s="45"/>
      <c r="B1187" s="9"/>
      <c r="C1187" s="10" t="s">
        <v>925</v>
      </c>
      <c r="D1187" s="25"/>
      <c r="E1187" s="14"/>
      <c r="F1187" s="2"/>
      <c r="G1187" s="1"/>
    </row>
    <row r="1188" spans="1:7" ht="14.1" customHeight="1" x14ac:dyDescent="0.3">
      <c r="A1188" s="5"/>
      <c r="B1188" s="9"/>
      <c r="C1188" s="10" t="s">
        <v>555</v>
      </c>
      <c r="D1188" s="19"/>
      <c r="E1188" s="14"/>
      <c r="F1188" s="2"/>
      <c r="G1188" s="1"/>
    </row>
    <row r="1189" spans="1:7" ht="14.1" customHeight="1" x14ac:dyDescent="0.3">
      <c r="A1189" s="5" t="s">
        <v>1414</v>
      </c>
      <c r="B1189" s="18" t="s">
        <v>1332</v>
      </c>
      <c r="C1189" s="10" t="s">
        <v>5392</v>
      </c>
      <c r="D1189" s="19" t="s">
        <v>1415</v>
      </c>
      <c r="E1189" s="14">
        <v>10</v>
      </c>
      <c r="F1189" s="2">
        <v>295.32</v>
      </c>
      <c r="G1189" s="1">
        <f t="shared" ref="G1189:G1199" si="64">F1189*3</f>
        <v>885.96</v>
      </c>
    </row>
    <row r="1190" spans="1:7" ht="14.1" customHeight="1" x14ac:dyDescent="0.3">
      <c r="A1190" s="5" t="s">
        <v>1414</v>
      </c>
      <c r="B1190" s="18" t="s">
        <v>1332</v>
      </c>
      <c r="C1190" s="10" t="s">
        <v>5405</v>
      </c>
      <c r="D1190" s="19" t="s">
        <v>1416</v>
      </c>
      <c r="E1190" s="14">
        <v>10</v>
      </c>
      <c r="F1190" s="2">
        <v>295.32</v>
      </c>
      <c r="G1190" s="1">
        <f t="shared" si="64"/>
        <v>885.96</v>
      </c>
    </row>
    <row r="1191" spans="1:7" ht="14.1" customHeight="1" x14ac:dyDescent="0.3">
      <c r="A1191" s="5" t="s">
        <v>1414</v>
      </c>
      <c r="B1191" s="18" t="s">
        <v>1332</v>
      </c>
      <c r="C1191" s="10" t="s">
        <v>5393</v>
      </c>
      <c r="D1191" s="19" t="s">
        <v>1386</v>
      </c>
      <c r="E1191" s="14">
        <v>10</v>
      </c>
      <c r="F1191" s="2">
        <v>295.32</v>
      </c>
      <c r="G1191" s="1">
        <f t="shared" si="64"/>
        <v>885.96</v>
      </c>
    </row>
    <row r="1192" spans="1:7" ht="14.1" customHeight="1" x14ac:dyDescent="0.3">
      <c r="A1192" s="5" t="s">
        <v>1414</v>
      </c>
      <c r="B1192" s="18" t="s">
        <v>1332</v>
      </c>
      <c r="C1192" s="10" t="s">
        <v>5348</v>
      </c>
      <c r="D1192" s="19" t="s">
        <v>1268</v>
      </c>
      <c r="E1192" s="14">
        <v>10</v>
      </c>
      <c r="F1192" s="2">
        <v>184.57499999999999</v>
      </c>
      <c r="G1192" s="1">
        <f t="shared" si="64"/>
        <v>553.72499999999991</v>
      </c>
    </row>
    <row r="1193" spans="1:7" ht="14.1" customHeight="1" x14ac:dyDescent="0.3">
      <c r="A1193" s="5" t="s">
        <v>1414</v>
      </c>
      <c r="B1193" s="18" t="s">
        <v>1332</v>
      </c>
      <c r="C1193" s="10" t="s">
        <v>5394</v>
      </c>
      <c r="D1193" s="19" t="s">
        <v>1387</v>
      </c>
      <c r="E1193" s="14">
        <v>5</v>
      </c>
      <c r="F1193" s="2">
        <v>92.287499999999994</v>
      </c>
      <c r="G1193" s="1">
        <f t="shared" si="64"/>
        <v>276.86249999999995</v>
      </c>
    </row>
    <row r="1194" spans="1:7" ht="14.1" customHeight="1" x14ac:dyDescent="0.3">
      <c r="A1194" s="5"/>
      <c r="B1194" s="9"/>
      <c r="C1194" s="10" t="s">
        <v>555</v>
      </c>
      <c r="D1194" s="19"/>
      <c r="E1194" s="14"/>
      <c r="F1194" s="2"/>
      <c r="G1194" s="1"/>
    </row>
    <row r="1195" spans="1:7" ht="14.1" customHeight="1" x14ac:dyDescent="0.3">
      <c r="A1195" s="5" t="s">
        <v>1414</v>
      </c>
      <c r="B1195" s="18" t="s">
        <v>1332</v>
      </c>
      <c r="C1195" s="10" t="s">
        <v>5406</v>
      </c>
      <c r="D1195" s="19" t="s">
        <v>1417</v>
      </c>
      <c r="E1195" s="14">
        <v>10</v>
      </c>
      <c r="F1195" s="2">
        <v>295.32</v>
      </c>
      <c r="G1195" s="1">
        <f t="shared" si="64"/>
        <v>885.96</v>
      </c>
    </row>
    <row r="1196" spans="1:7" ht="14.1" customHeight="1" x14ac:dyDescent="0.3">
      <c r="A1196" s="5" t="s">
        <v>1414</v>
      </c>
      <c r="B1196" s="18" t="s">
        <v>1332</v>
      </c>
      <c r="C1196" s="10" t="s">
        <v>5397</v>
      </c>
      <c r="D1196" s="19" t="s">
        <v>1390</v>
      </c>
      <c r="E1196" s="14">
        <v>10</v>
      </c>
      <c r="F1196" s="2">
        <v>295.32</v>
      </c>
      <c r="G1196" s="1">
        <f t="shared" si="64"/>
        <v>885.96</v>
      </c>
    </row>
    <row r="1197" spans="1:7" ht="14.1" customHeight="1" x14ac:dyDescent="0.3">
      <c r="A1197" s="5" t="s">
        <v>1414</v>
      </c>
      <c r="B1197" s="18" t="s">
        <v>1332</v>
      </c>
      <c r="C1197" s="10" t="s">
        <v>5396</v>
      </c>
      <c r="D1197" s="19" t="s">
        <v>1418</v>
      </c>
      <c r="E1197" s="14">
        <v>10</v>
      </c>
      <c r="F1197" s="2">
        <v>295.32</v>
      </c>
      <c r="G1197" s="1">
        <f t="shared" si="64"/>
        <v>885.96</v>
      </c>
    </row>
    <row r="1198" spans="1:7" ht="15" customHeight="1" x14ac:dyDescent="0.3">
      <c r="A1198" s="5" t="s">
        <v>1414</v>
      </c>
      <c r="B1198" s="18" t="s">
        <v>1332</v>
      </c>
      <c r="C1198" s="10" t="s">
        <v>5407</v>
      </c>
      <c r="D1198" s="19" t="s">
        <v>1419</v>
      </c>
      <c r="E1198" s="14">
        <v>10</v>
      </c>
      <c r="F1198" s="2">
        <v>295.32</v>
      </c>
      <c r="G1198" s="1">
        <f t="shared" si="64"/>
        <v>885.96</v>
      </c>
    </row>
    <row r="1199" spans="1:7" ht="14.1" customHeight="1" x14ac:dyDescent="0.3">
      <c r="A1199" s="5" t="s">
        <v>1414</v>
      </c>
      <c r="B1199" s="18" t="s">
        <v>1332</v>
      </c>
      <c r="C1199" s="10" t="s">
        <v>1271</v>
      </c>
      <c r="D1199" s="19" t="s">
        <v>1272</v>
      </c>
      <c r="E1199" s="14">
        <v>5</v>
      </c>
      <c r="F1199" s="2">
        <v>92.287499999999994</v>
      </c>
      <c r="G1199" s="1">
        <f t="shared" si="64"/>
        <v>276.86249999999995</v>
      </c>
    </row>
    <row r="1200" spans="1:7" ht="14.1" customHeight="1" x14ac:dyDescent="0.3">
      <c r="A1200" s="5"/>
      <c r="B1200" s="9"/>
      <c r="C1200" s="10" t="s">
        <v>938</v>
      </c>
      <c r="D1200" s="19" t="s">
        <v>945</v>
      </c>
      <c r="E1200" s="14"/>
      <c r="F1200" s="2">
        <v>0</v>
      </c>
      <c r="G1200" s="1">
        <v>0</v>
      </c>
    </row>
    <row r="1201" spans="1:7" ht="14.1" customHeight="1" x14ac:dyDescent="0.3">
      <c r="A1201" s="5"/>
      <c r="B1201" s="9"/>
      <c r="C1201" s="10" t="s">
        <v>940</v>
      </c>
      <c r="D1201" s="9"/>
      <c r="E1201" s="14"/>
      <c r="F1201" s="2"/>
      <c r="G1201" s="1"/>
    </row>
    <row r="1202" spans="1:7" ht="14.1" customHeight="1" x14ac:dyDescent="0.3">
      <c r="A1202" s="5" t="s">
        <v>4769</v>
      </c>
      <c r="B1202" s="9"/>
      <c r="C1202" s="10" t="s">
        <v>4719</v>
      </c>
      <c r="D1202" s="19" t="s">
        <v>4770</v>
      </c>
      <c r="E1202" s="14">
        <v>10</v>
      </c>
      <c r="F1202" s="2">
        <v>295.32</v>
      </c>
      <c r="G1202" s="1">
        <f t="shared" ref="G1202:G1212" si="65">F1202*3</f>
        <v>885.96</v>
      </c>
    </row>
    <row r="1203" spans="1:7" ht="14.1" customHeight="1" x14ac:dyDescent="0.3">
      <c r="A1203" s="5" t="s">
        <v>4769</v>
      </c>
      <c r="B1203" s="9"/>
      <c r="C1203" s="10" t="s">
        <v>4732</v>
      </c>
      <c r="D1203" s="19" t="s">
        <v>4771</v>
      </c>
      <c r="E1203" s="14">
        <v>10</v>
      </c>
      <c r="F1203" s="2">
        <v>295.32</v>
      </c>
      <c r="G1203" s="1">
        <f t="shared" si="65"/>
        <v>885.96</v>
      </c>
    </row>
    <row r="1204" spans="1:7" ht="14.1" customHeight="1" x14ac:dyDescent="0.3">
      <c r="A1204" s="5" t="s">
        <v>4769</v>
      </c>
      <c r="B1204" s="9"/>
      <c r="C1204" s="10" t="s">
        <v>4733</v>
      </c>
      <c r="D1204" s="19" t="s">
        <v>4772</v>
      </c>
      <c r="E1204" s="14">
        <v>10</v>
      </c>
      <c r="F1204" s="2">
        <v>295.32</v>
      </c>
      <c r="G1204" s="1">
        <f t="shared" si="65"/>
        <v>885.96</v>
      </c>
    </row>
    <row r="1205" spans="1:7" ht="14.1" customHeight="1" x14ac:dyDescent="0.3">
      <c r="A1205" s="5" t="s">
        <v>4769</v>
      </c>
      <c r="B1205" s="9"/>
      <c r="C1205" s="10" t="s">
        <v>1271</v>
      </c>
      <c r="D1205" s="19" t="s">
        <v>4773</v>
      </c>
      <c r="E1205" s="14">
        <v>5</v>
      </c>
      <c r="F1205" s="2">
        <v>92.287499999999994</v>
      </c>
      <c r="G1205" s="1">
        <f t="shared" si="65"/>
        <v>276.86249999999995</v>
      </c>
    </row>
    <row r="1206" spans="1:7" ht="14.1" customHeight="1" x14ac:dyDescent="0.3">
      <c r="A1206" s="5" t="s">
        <v>4769</v>
      </c>
      <c r="B1206" s="9"/>
      <c r="C1206" s="10" t="s">
        <v>4774</v>
      </c>
      <c r="D1206" s="19" t="s">
        <v>4775</v>
      </c>
      <c r="E1206" s="14">
        <v>10</v>
      </c>
      <c r="F1206" s="2">
        <v>295.32</v>
      </c>
      <c r="G1206" s="1">
        <f t="shared" si="65"/>
        <v>885.96</v>
      </c>
    </row>
    <row r="1207" spans="1:7" ht="14.1" customHeight="1" x14ac:dyDescent="0.3">
      <c r="A1207" s="5" t="s">
        <v>4769</v>
      </c>
      <c r="B1207" s="9"/>
      <c r="C1207" s="10" t="s">
        <v>4734</v>
      </c>
      <c r="D1207" s="19" t="s">
        <v>1363</v>
      </c>
      <c r="E1207" s="14">
        <v>10</v>
      </c>
      <c r="F1207" s="2">
        <v>295.32</v>
      </c>
      <c r="G1207" s="1">
        <f t="shared" si="65"/>
        <v>885.96</v>
      </c>
    </row>
    <row r="1208" spans="1:7" ht="14.1" customHeight="1" x14ac:dyDescent="0.3">
      <c r="A1208" s="5" t="s">
        <v>4769</v>
      </c>
      <c r="B1208" s="9"/>
      <c r="C1208" s="10" t="s">
        <v>4776</v>
      </c>
      <c r="D1208" s="19" t="s">
        <v>4777</v>
      </c>
      <c r="E1208" s="14">
        <v>10</v>
      </c>
      <c r="F1208" s="2">
        <v>295.32</v>
      </c>
      <c r="G1208" s="1">
        <f t="shared" si="65"/>
        <v>885.96</v>
      </c>
    </row>
    <row r="1209" spans="1:7" ht="14.1" customHeight="1" x14ac:dyDescent="0.3">
      <c r="A1209" s="5" t="s">
        <v>4769</v>
      </c>
      <c r="B1209" s="9"/>
      <c r="C1209" s="10" t="s">
        <v>4736</v>
      </c>
      <c r="D1209" s="19" t="s">
        <v>4778</v>
      </c>
      <c r="E1209" s="14">
        <v>10</v>
      </c>
      <c r="F1209" s="2">
        <v>295.32</v>
      </c>
      <c r="G1209" s="1">
        <f t="shared" si="65"/>
        <v>885.96</v>
      </c>
    </row>
    <row r="1210" spans="1:7" ht="14.1" customHeight="1" x14ac:dyDescent="0.3">
      <c r="A1210" s="5" t="s">
        <v>4769</v>
      </c>
      <c r="B1210" s="9"/>
      <c r="C1210" s="10" t="s">
        <v>4735</v>
      </c>
      <c r="D1210" s="19" t="s">
        <v>1364</v>
      </c>
      <c r="E1210" s="14">
        <v>10</v>
      </c>
      <c r="F1210" s="2">
        <v>295.32</v>
      </c>
      <c r="G1210" s="1">
        <f t="shared" si="65"/>
        <v>885.96</v>
      </c>
    </row>
    <row r="1211" spans="1:7" ht="14.1" customHeight="1" x14ac:dyDescent="0.3">
      <c r="A1211" s="5" t="s">
        <v>4769</v>
      </c>
      <c r="B1211" s="9"/>
      <c r="C1211" s="10" t="s">
        <v>4786</v>
      </c>
      <c r="D1211" s="19" t="s">
        <v>4779</v>
      </c>
      <c r="E1211" s="14">
        <v>10</v>
      </c>
      <c r="F1211" s="2">
        <v>295.32</v>
      </c>
      <c r="G1211" s="1">
        <f t="shared" si="65"/>
        <v>885.96</v>
      </c>
    </row>
    <row r="1212" spans="1:7" ht="14.1" customHeight="1" x14ac:dyDescent="0.3">
      <c r="A1212" s="5"/>
      <c r="B1212" s="9"/>
      <c r="C1212" s="10" t="s">
        <v>4780</v>
      </c>
      <c r="D1212" s="20" t="s">
        <v>4781</v>
      </c>
      <c r="E1212" s="48">
        <v>12</v>
      </c>
      <c r="F1212" s="2">
        <v>372.87360000000001</v>
      </c>
      <c r="G1212" s="1">
        <f t="shared" si="65"/>
        <v>1118.6208000000001</v>
      </c>
    </row>
    <row r="1213" spans="1:7" ht="14.1" customHeight="1" x14ac:dyDescent="0.3">
      <c r="A1213" s="5"/>
      <c r="B1213" s="9"/>
      <c r="C1213" s="10" t="s">
        <v>925</v>
      </c>
      <c r="D1213" s="20"/>
      <c r="E1213" s="48"/>
      <c r="F1213" s="2"/>
      <c r="G1213" s="1"/>
    </row>
    <row r="1214" spans="1:7" ht="14.1" customHeight="1" x14ac:dyDescent="0.3">
      <c r="A1214" s="5" t="s">
        <v>4782</v>
      </c>
      <c r="B1214" s="9"/>
      <c r="C1214" s="10" t="s">
        <v>4783</v>
      </c>
      <c r="D1214" s="19" t="s">
        <v>4784</v>
      </c>
      <c r="E1214" s="14">
        <v>12</v>
      </c>
      <c r="F1214" s="2">
        <v>372.87360000000001</v>
      </c>
      <c r="G1214" s="1">
        <f t="shared" ref="G1214:G1215" si="66">F1214*3</f>
        <v>1118.6208000000001</v>
      </c>
    </row>
    <row r="1215" spans="1:7" ht="14.1" customHeight="1" x14ac:dyDescent="0.3">
      <c r="A1215" s="5"/>
      <c r="B1215" s="9"/>
      <c r="C1215" s="10" t="s">
        <v>5702</v>
      </c>
      <c r="D1215" s="19" t="s">
        <v>5703</v>
      </c>
      <c r="E1215" s="14">
        <v>12</v>
      </c>
      <c r="F1215" s="2">
        <v>372.87360000000001</v>
      </c>
      <c r="G1215" s="1">
        <f t="shared" si="66"/>
        <v>1118.6208000000001</v>
      </c>
    </row>
    <row r="1216" spans="1:7" ht="14.1" customHeight="1" x14ac:dyDescent="0.3">
      <c r="A1216" s="5"/>
      <c r="B1216" s="9"/>
      <c r="C1216" s="10" t="s">
        <v>925</v>
      </c>
      <c r="D1216" s="9"/>
      <c r="E1216" s="15"/>
      <c r="F1216" s="2"/>
      <c r="G1216" s="1"/>
    </row>
    <row r="1217" spans="1:7" ht="14.1" customHeight="1" x14ac:dyDescent="0.3">
      <c r="A1217" s="45"/>
      <c r="B1217" s="18"/>
      <c r="C1217" s="10" t="s">
        <v>555</v>
      </c>
      <c r="D1217" s="10"/>
      <c r="E1217" s="14"/>
      <c r="F1217" s="2"/>
      <c r="G1217" s="16"/>
    </row>
    <row r="1218" spans="1:7" ht="14.1" customHeight="1" x14ac:dyDescent="0.3">
      <c r="A1218" s="45" t="s">
        <v>1420</v>
      </c>
      <c r="B1218" s="18" t="s">
        <v>555</v>
      </c>
      <c r="C1218" s="10" t="s">
        <v>5379</v>
      </c>
      <c r="D1218" s="103" t="s">
        <v>1421</v>
      </c>
      <c r="E1218" s="14">
        <v>12</v>
      </c>
      <c r="F1218" s="2">
        <v>372.87360000000001</v>
      </c>
      <c r="G1218" s="1">
        <f>F1218*3</f>
        <v>1118.6208000000001</v>
      </c>
    </row>
    <row r="1219" spans="1:7" ht="14.1" customHeight="1" x14ac:dyDescent="0.3">
      <c r="A1219" s="45" t="s">
        <v>1420</v>
      </c>
      <c r="B1219" s="18" t="s">
        <v>555</v>
      </c>
      <c r="C1219" s="10" t="s">
        <v>4737</v>
      </c>
      <c r="D1219" s="103" t="s">
        <v>1394</v>
      </c>
      <c r="E1219" s="14">
        <v>12</v>
      </c>
      <c r="F1219" s="2">
        <v>372.87360000000001</v>
      </c>
      <c r="G1219" s="1">
        <f t="shared" ref="G1219:G1239" si="67">F1219*3</f>
        <v>1118.6208000000001</v>
      </c>
    </row>
    <row r="1220" spans="1:7" ht="14.1" customHeight="1" x14ac:dyDescent="0.3">
      <c r="A1220" s="45" t="s">
        <v>1420</v>
      </c>
      <c r="B1220" s="18" t="s">
        <v>555</v>
      </c>
      <c r="C1220" s="10" t="s">
        <v>5408</v>
      </c>
      <c r="D1220" s="103" t="s">
        <v>1422</v>
      </c>
      <c r="E1220" s="14">
        <v>12</v>
      </c>
      <c r="F1220" s="2">
        <v>372.87360000000001</v>
      </c>
      <c r="G1220" s="1">
        <f t="shared" si="67"/>
        <v>1118.6208000000001</v>
      </c>
    </row>
    <row r="1221" spans="1:7" ht="14.1" customHeight="1" x14ac:dyDescent="0.3">
      <c r="A1221" s="45" t="s">
        <v>1420</v>
      </c>
      <c r="B1221" s="18" t="s">
        <v>555</v>
      </c>
      <c r="C1221" s="10" t="s">
        <v>1346</v>
      </c>
      <c r="D1221" s="103" t="s">
        <v>1261</v>
      </c>
      <c r="E1221" s="14">
        <v>12</v>
      </c>
      <c r="F1221" s="2">
        <v>372.87360000000001</v>
      </c>
      <c r="G1221" s="1">
        <f t="shared" si="67"/>
        <v>1118.6208000000001</v>
      </c>
    </row>
    <row r="1222" spans="1:7" ht="14.1" customHeight="1" x14ac:dyDescent="0.3">
      <c r="A1222" s="45" t="s">
        <v>1420</v>
      </c>
      <c r="B1222" s="18" t="s">
        <v>555</v>
      </c>
      <c r="C1222" s="10" t="s">
        <v>5399</v>
      </c>
      <c r="D1222" s="103" t="s">
        <v>1423</v>
      </c>
      <c r="E1222" s="14">
        <v>12</v>
      </c>
      <c r="F1222" s="2">
        <v>372.87360000000001</v>
      </c>
      <c r="G1222" s="1">
        <f t="shared" si="67"/>
        <v>1118.6208000000001</v>
      </c>
    </row>
    <row r="1223" spans="1:7" ht="14.1" customHeight="1" x14ac:dyDescent="0.3">
      <c r="A1223" s="45" t="s">
        <v>1420</v>
      </c>
      <c r="B1223" s="18"/>
      <c r="C1223" s="10" t="s">
        <v>5402</v>
      </c>
      <c r="D1223" s="103"/>
      <c r="E1223" s="14"/>
      <c r="F1223" s="2"/>
      <c r="G1223" s="1"/>
    </row>
    <row r="1224" spans="1:7" ht="14.1" customHeight="1" x14ac:dyDescent="0.3">
      <c r="A1224" s="45" t="s">
        <v>1420</v>
      </c>
      <c r="B1224" s="18" t="s">
        <v>555</v>
      </c>
      <c r="C1224" s="10" t="s">
        <v>5380</v>
      </c>
      <c r="D1224" s="103" t="s">
        <v>1348</v>
      </c>
      <c r="E1224" s="14">
        <v>12</v>
      </c>
      <c r="F1224" s="2">
        <v>372.87360000000001</v>
      </c>
      <c r="G1224" s="1">
        <f t="shared" si="67"/>
        <v>1118.6208000000001</v>
      </c>
    </row>
    <row r="1225" spans="1:7" ht="14.1" customHeight="1" x14ac:dyDescent="0.3">
      <c r="A1225" s="45" t="s">
        <v>1420</v>
      </c>
      <c r="B1225" s="18" t="s">
        <v>555</v>
      </c>
      <c r="C1225" s="10" t="s">
        <v>5383</v>
      </c>
      <c r="D1225" s="103" t="s">
        <v>1351</v>
      </c>
      <c r="E1225" s="14">
        <v>12</v>
      </c>
      <c r="F1225" s="2">
        <v>372.87360000000001</v>
      </c>
      <c r="G1225" s="1">
        <f t="shared" si="67"/>
        <v>1118.6208000000001</v>
      </c>
    </row>
    <row r="1226" spans="1:7" ht="14.1" customHeight="1" x14ac:dyDescent="0.3">
      <c r="A1226" s="45" t="s">
        <v>1420</v>
      </c>
      <c r="B1226" s="18" t="s">
        <v>555</v>
      </c>
      <c r="C1226" s="10" t="s">
        <v>5208</v>
      </c>
      <c r="D1226" s="103" t="s">
        <v>928</v>
      </c>
      <c r="E1226" s="14">
        <v>12</v>
      </c>
      <c r="F1226" s="2">
        <v>233.04599999999999</v>
      </c>
      <c r="G1226" s="1">
        <f t="shared" si="67"/>
        <v>699.13799999999992</v>
      </c>
    </row>
    <row r="1227" spans="1:7" ht="14.1" customHeight="1" x14ac:dyDescent="0.3">
      <c r="A1227" s="45" t="s">
        <v>1420</v>
      </c>
      <c r="B1227" s="18" t="s">
        <v>555</v>
      </c>
      <c r="C1227" s="10" t="s">
        <v>5403</v>
      </c>
      <c r="D1227" s="103" t="s">
        <v>1424</v>
      </c>
      <c r="E1227" s="14">
        <v>12</v>
      </c>
      <c r="F1227" s="2">
        <v>372.87360000000001</v>
      </c>
      <c r="G1227" s="1">
        <f t="shared" si="67"/>
        <v>1118.6208000000001</v>
      </c>
    </row>
    <row r="1228" spans="1:7" ht="14.1" customHeight="1" x14ac:dyDescent="0.3">
      <c r="A1228" s="45" t="s">
        <v>1420</v>
      </c>
      <c r="B1228" s="18" t="s">
        <v>555</v>
      </c>
      <c r="C1228" s="10" t="s">
        <v>5409</v>
      </c>
      <c r="D1228" s="103" t="s">
        <v>1425</v>
      </c>
      <c r="E1228" s="14">
        <v>12</v>
      </c>
      <c r="F1228" s="2">
        <v>372.87360000000001</v>
      </c>
      <c r="G1228" s="1">
        <f t="shared" si="67"/>
        <v>1118.6208000000001</v>
      </c>
    </row>
    <row r="1229" spans="1:7" ht="14.1" customHeight="1" x14ac:dyDescent="0.3">
      <c r="A1229" s="45" t="s">
        <v>1420</v>
      </c>
      <c r="B1229" s="18"/>
      <c r="C1229" s="10" t="s">
        <v>851</v>
      </c>
      <c r="D1229" s="10"/>
      <c r="E1229" s="14"/>
      <c r="F1229" s="2"/>
      <c r="G1229" s="1"/>
    </row>
    <row r="1230" spans="1:7" ht="14.1" customHeight="1" x14ac:dyDescent="0.3">
      <c r="A1230" s="45" t="s">
        <v>1420</v>
      </c>
      <c r="B1230" s="18" t="s">
        <v>851</v>
      </c>
      <c r="C1230" s="10" t="s">
        <v>5326</v>
      </c>
      <c r="D1230" s="12" t="s">
        <v>1426</v>
      </c>
      <c r="E1230" s="14">
        <v>15</v>
      </c>
      <c r="F1230" s="2">
        <v>482.46300000000002</v>
      </c>
      <c r="G1230" s="1">
        <f t="shared" si="67"/>
        <v>1447.3890000000001</v>
      </c>
    </row>
    <row r="1231" spans="1:7" ht="14.1" customHeight="1" x14ac:dyDescent="0.3">
      <c r="A1231" s="45" t="s">
        <v>1420</v>
      </c>
      <c r="B1231" s="18" t="s">
        <v>851</v>
      </c>
      <c r="C1231" s="10" t="s">
        <v>4740</v>
      </c>
      <c r="D1231" s="12" t="s">
        <v>1403</v>
      </c>
      <c r="E1231" s="14">
        <v>15</v>
      </c>
      <c r="F1231" s="2">
        <v>771.94080000000008</v>
      </c>
      <c r="G1231" s="1">
        <f t="shared" si="67"/>
        <v>2315.8224</v>
      </c>
    </row>
    <row r="1232" spans="1:7" ht="14.1" customHeight="1" x14ac:dyDescent="0.3">
      <c r="A1232" s="45" t="s">
        <v>1420</v>
      </c>
      <c r="B1232" s="18" t="s">
        <v>851</v>
      </c>
      <c r="C1232" s="10" t="s">
        <v>4741</v>
      </c>
      <c r="D1232" s="12" t="s">
        <v>1427</v>
      </c>
      <c r="E1232" s="14">
        <v>15</v>
      </c>
      <c r="F1232" s="2">
        <v>771.94080000000008</v>
      </c>
      <c r="G1232" s="1">
        <f t="shared" si="67"/>
        <v>2315.8224</v>
      </c>
    </row>
    <row r="1233" spans="1:7" ht="14.1" customHeight="1" x14ac:dyDescent="0.3">
      <c r="A1233" s="45" t="s">
        <v>1420</v>
      </c>
      <c r="B1233" s="18" t="s">
        <v>851</v>
      </c>
      <c r="C1233" s="10" t="s">
        <v>5410</v>
      </c>
      <c r="D1233" s="12" t="s">
        <v>1428</v>
      </c>
      <c r="E1233" s="14">
        <v>15</v>
      </c>
      <c r="F1233" s="2">
        <v>771.94080000000008</v>
      </c>
      <c r="G1233" s="1">
        <f t="shared" si="67"/>
        <v>2315.8224</v>
      </c>
    </row>
    <row r="1234" spans="1:7" ht="14.1" customHeight="1" x14ac:dyDescent="0.3">
      <c r="A1234" s="45" t="s">
        <v>1420</v>
      </c>
      <c r="B1234" s="18"/>
      <c r="C1234" s="10" t="s">
        <v>851</v>
      </c>
      <c r="D1234" s="10"/>
      <c r="E1234" s="14"/>
      <c r="F1234" s="2"/>
      <c r="G1234" s="1"/>
    </row>
    <row r="1235" spans="1:7" ht="14.1" customHeight="1" x14ac:dyDescent="0.3">
      <c r="A1235" s="45" t="s">
        <v>1420</v>
      </c>
      <c r="B1235" s="18" t="s">
        <v>851</v>
      </c>
      <c r="C1235" s="10" t="s">
        <v>5320</v>
      </c>
      <c r="D1235" s="12" t="s">
        <v>327</v>
      </c>
      <c r="E1235" s="14">
        <v>15</v>
      </c>
      <c r="F1235" s="2">
        <v>419.74015636774726</v>
      </c>
      <c r="G1235" s="1">
        <f t="shared" si="67"/>
        <v>1259.2204691032418</v>
      </c>
    </row>
    <row r="1236" spans="1:7" ht="14.1" customHeight="1" x14ac:dyDescent="0.3">
      <c r="A1236" s="45" t="s">
        <v>1420</v>
      </c>
      <c r="B1236" s="18" t="s">
        <v>851</v>
      </c>
      <c r="C1236" s="10" t="s">
        <v>1172</v>
      </c>
      <c r="D1236" s="12" t="s">
        <v>1196</v>
      </c>
      <c r="E1236" s="14">
        <v>15</v>
      </c>
      <c r="F1236" s="2">
        <v>482.46300000000002</v>
      </c>
      <c r="G1236" s="1">
        <f t="shared" si="67"/>
        <v>1447.3890000000001</v>
      </c>
    </row>
    <row r="1237" spans="1:7" ht="14.1" customHeight="1" x14ac:dyDescent="0.3">
      <c r="A1237" s="45" t="s">
        <v>1420</v>
      </c>
      <c r="B1237" s="18" t="s">
        <v>851</v>
      </c>
      <c r="C1237" s="10" t="s">
        <v>5309</v>
      </c>
      <c r="D1237" s="12" t="s">
        <v>1429</v>
      </c>
      <c r="E1237" s="14">
        <v>15</v>
      </c>
      <c r="F1237" s="2">
        <v>482.46300000000002</v>
      </c>
      <c r="G1237" s="1">
        <f t="shared" si="67"/>
        <v>1447.3890000000001</v>
      </c>
    </row>
    <row r="1238" spans="1:7" ht="14.1" customHeight="1" x14ac:dyDescent="0.3">
      <c r="A1238" s="45" t="s">
        <v>1420</v>
      </c>
      <c r="B1238" s="18" t="s">
        <v>851</v>
      </c>
      <c r="C1238" s="10" t="s">
        <v>5411</v>
      </c>
      <c r="D1238" s="12" t="s">
        <v>469</v>
      </c>
      <c r="E1238" s="14">
        <v>15</v>
      </c>
      <c r="F1238" s="2">
        <v>361.12500000000006</v>
      </c>
      <c r="G1238" s="1">
        <f t="shared" si="67"/>
        <v>1083.3750000000002</v>
      </c>
    </row>
    <row r="1239" spans="1:7" ht="14.1" customHeight="1" x14ac:dyDescent="0.3">
      <c r="A1239" s="45"/>
      <c r="B1239" s="18"/>
      <c r="C1239" s="10" t="s">
        <v>5896</v>
      </c>
      <c r="D1239" s="12" t="s">
        <v>5897</v>
      </c>
      <c r="E1239" s="14">
        <v>15</v>
      </c>
      <c r="F1239" s="2">
        <v>771.94080000000008</v>
      </c>
      <c r="G1239" s="1">
        <f t="shared" si="67"/>
        <v>2315.8224</v>
      </c>
    </row>
    <row r="1240" spans="1:7" ht="14.1" customHeight="1" x14ac:dyDescent="0.3">
      <c r="A1240" s="45"/>
      <c r="B1240" s="18"/>
      <c r="C1240" s="10" t="s">
        <v>925</v>
      </c>
      <c r="D1240" s="12" t="s">
        <v>691</v>
      </c>
      <c r="E1240" s="14">
        <v>240</v>
      </c>
      <c r="F1240" s="2"/>
      <c r="G1240" s="16"/>
    </row>
    <row r="1241" spans="1:7" ht="14.1" customHeight="1" x14ac:dyDescent="0.3">
      <c r="A1241" s="5"/>
      <c r="B1241" s="9"/>
      <c r="C1241" s="10" t="s">
        <v>555</v>
      </c>
      <c r="D1241" s="19"/>
      <c r="E1241" s="14"/>
      <c r="F1241" s="2"/>
      <c r="G1241" s="16"/>
    </row>
    <row r="1242" spans="1:7" ht="14.1" customHeight="1" x14ac:dyDescent="0.3">
      <c r="A1242" s="5" t="s">
        <v>1430</v>
      </c>
      <c r="B1242" s="18" t="s">
        <v>1332</v>
      </c>
      <c r="C1242" s="10" t="s">
        <v>4740</v>
      </c>
      <c r="D1242" s="19" t="s">
        <v>1408</v>
      </c>
      <c r="E1242" s="14">
        <v>15</v>
      </c>
      <c r="F1242" s="2">
        <v>771.94080000000008</v>
      </c>
      <c r="G1242" s="1">
        <f>F1242*3</f>
        <v>2315.8224</v>
      </c>
    </row>
    <row r="1243" spans="1:7" ht="14.1" customHeight="1" x14ac:dyDescent="0.3">
      <c r="A1243" s="5" t="s">
        <v>1430</v>
      </c>
      <c r="B1243" s="18" t="s">
        <v>1332</v>
      </c>
      <c r="C1243" s="10" t="s">
        <v>4741</v>
      </c>
      <c r="D1243" s="19" t="s">
        <v>1410</v>
      </c>
      <c r="E1243" s="14">
        <v>15</v>
      </c>
      <c r="F1243" s="2">
        <v>771.94080000000008</v>
      </c>
      <c r="G1243" s="1">
        <f t="shared" ref="G1243:G1276" si="68">F1243*3</f>
        <v>2315.8224</v>
      </c>
    </row>
    <row r="1244" spans="1:7" ht="14.1" customHeight="1" x14ac:dyDescent="0.3">
      <c r="A1244" s="5" t="s">
        <v>1430</v>
      </c>
      <c r="B1244" s="18" t="s">
        <v>1332</v>
      </c>
      <c r="C1244" s="10" t="s">
        <v>5412</v>
      </c>
      <c r="D1244" s="19" t="s">
        <v>1431</v>
      </c>
      <c r="E1244" s="14">
        <v>15</v>
      </c>
      <c r="F1244" s="2">
        <v>771.94080000000008</v>
      </c>
      <c r="G1244" s="1">
        <f t="shared" si="68"/>
        <v>2315.8224</v>
      </c>
    </row>
    <row r="1245" spans="1:7" ht="14.1" customHeight="1" x14ac:dyDescent="0.3">
      <c r="A1245" s="5" t="s">
        <v>1430</v>
      </c>
      <c r="B1245" s="18" t="s">
        <v>1332</v>
      </c>
      <c r="C1245" s="10" t="s">
        <v>5326</v>
      </c>
      <c r="D1245" s="19" t="s">
        <v>1207</v>
      </c>
      <c r="E1245" s="14">
        <v>15</v>
      </c>
      <c r="F1245" s="2">
        <v>482.46300000000002</v>
      </c>
      <c r="G1245" s="1">
        <f t="shared" si="68"/>
        <v>1447.3890000000001</v>
      </c>
    </row>
    <row r="1246" spans="1:7" ht="14.1" customHeight="1" x14ac:dyDescent="0.3">
      <c r="A1246" s="44"/>
      <c r="B1246" s="18"/>
      <c r="C1246" s="10" t="s">
        <v>555</v>
      </c>
      <c r="D1246" s="19"/>
      <c r="E1246" s="14"/>
      <c r="F1246" s="2"/>
      <c r="G1246" s="1"/>
    </row>
    <row r="1247" spans="1:7" ht="14.1" customHeight="1" x14ac:dyDescent="0.3">
      <c r="A1247" s="5" t="s">
        <v>1430</v>
      </c>
      <c r="B1247" s="18" t="s">
        <v>1332</v>
      </c>
      <c r="C1247" s="10" t="s">
        <v>5410</v>
      </c>
      <c r="D1247" s="19" t="s">
        <v>1428</v>
      </c>
      <c r="E1247" s="14">
        <v>15</v>
      </c>
      <c r="F1247" s="2">
        <v>771.94080000000008</v>
      </c>
      <c r="G1247" s="1">
        <f t="shared" si="68"/>
        <v>2315.8224</v>
      </c>
    </row>
    <row r="1248" spans="1:7" ht="14.1" customHeight="1" x14ac:dyDescent="0.3">
      <c r="A1248" s="5" t="s">
        <v>1430</v>
      </c>
      <c r="B1248" s="18" t="s">
        <v>1332</v>
      </c>
      <c r="C1248" s="10" t="s">
        <v>5413</v>
      </c>
      <c r="D1248" s="19" t="s">
        <v>1432</v>
      </c>
      <c r="E1248" s="14">
        <v>15</v>
      </c>
      <c r="F1248" s="2">
        <v>857.7120000000001</v>
      </c>
      <c r="G1248" s="1">
        <f t="shared" si="68"/>
        <v>2573.1360000000004</v>
      </c>
    </row>
    <row r="1249" spans="1:7" ht="14.1" customHeight="1" x14ac:dyDescent="0.3">
      <c r="A1249" s="5" t="s">
        <v>1430</v>
      </c>
      <c r="B1249" s="18" t="s">
        <v>1332</v>
      </c>
      <c r="C1249" s="10" t="s">
        <v>5414</v>
      </c>
      <c r="D1249" s="19" t="s">
        <v>1433</v>
      </c>
      <c r="E1249" s="14">
        <v>15</v>
      </c>
      <c r="F1249" s="2">
        <v>857.7120000000001</v>
      </c>
      <c r="G1249" s="1">
        <f t="shared" si="68"/>
        <v>2573.1360000000004</v>
      </c>
    </row>
    <row r="1250" spans="1:7" ht="14.1" customHeight="1" x14ac:dyDescent="0.3">
      <c r="A1250" s="5" t="s">
        <v>1430</v>
      </c>
      <c r="B1250" s="18" t="s">
        <v>1332</v>
      </c>
      <c r="C1250" s="10" t="s">
        <v>5327</v>
      </c>
      <c r="D1250" s="19" t="s">
        <v>1434</v>
      </c>
      <c r="E1250" s="14">
        <v>15</v>
      </c>
      <c r="F1250" s="2">
        <v>482.46300000000002</v>
      </c>
      <c r="G1250" s="1">
        <f t="shared" si="68"/>
        <v>1447.3890000000001</v>
      </c>
    </row>
    <row r="1251" spans="1:7" ht="14.1" customHeight="1" x14ac:dyDescent="0.3">
      <c r="A1251" s="44"/>
      <c r="B1251" s="18"/>
      <c r="C1251" s="10" t="s">
        <v>851</v>
      </c>
      <c r="D1251" s="19"/>
      <c r="E1251" s="14"/>
      <c r="F1251" s="2"/>
      <c r="G1251" s="1"/>
    </row>
    <row r="1252" spans="1:7" ht="14.1" customHeight="1" x14ac:dyDescent="0.3">
      <c r="A1252" s="5" t="s">
        <v>1430</v>
      </c>
      <c r="B1252" s="18" t="s">
        <v>1375</v>
      </c>
      <c r="C1252" s="10" t="s">
        <v>5415</v>
      </c>
      <c r="D1252" s="19" t="s">
        <v>1435</v>
      </c>
      <c r="E1252" s="14">
        <v>15</v>
      </c>
      <c r="F1252" s="2">
        <v>857.7120000000001</v>
      </c>
      <c r="G1252" s="1">
        <f t="shared" si="68"/>
        <v>2573.1360000000004</v>
      </c>
    </row>
    <row r="1253" spans="1:7" ht="14.1" customHeight="1" x14ac:dyDescent="0.3">
      <c r="A1253" s="5" t="s">
        <v>1430</v>
      </c>
      <c r="B1253" s="18" t="s">
        <v>1375</v>
      </c>
      <c r="C1253" s="10" t="s">
        <v>5416</v>
      </c>
      <c r="D1253" s="19" t="s">
        <v>1436</v>
      </c>
      <c r="E1253" s="14">
        <v>15</v>
      </c>
      <c r="F1253" s="2">
        <v>857.7120000000001</v>
      </c>
      <c r="G1253" s="1">
        <f t="shared" si="68"/>
        <v>2573.1360000000004</v>
      </c>
    </row>
    <row r="1254" spans="1:7" ht="14.1" customHeight="1" x14ac:dyDescent="0.3">
      <c r="A1254" s="5" t="s">
        <v>1430</v>
      </c>
      <c r="B1254" s="18" t="s">
        <v>1375</v>
      </c>
      <c r="C1254" s="10" t="s">
        <v>5417</v>
      </c>
      <c r="D1254" s="19" t="s">
        <v>1437</v>
      </c>
      <c r="E1254" s="14">
        <v>15</v>
      </c>
      <c r="F1254" s="2">
        <v>857.7120000000001</v>
      </c>
      <c r="G1254" s="1">
        <f t="shared" si="68"/>
        <v>2573.1360000000004</v>
      </c>
    </row>
    <row r="1255" spans="1:7" ht="14.1" customHeight="1" x14ac:dyDescent="0.3">
      <c r="A1255" s="5" t="s">
        <v>1430</v>
      </c>
      <c r="B1255" s="18" t="s">
        <v>1375</v>
      </c>
      <c r="C1255" s="10" t="s">
        <v>5418</v>
      </c>
      <c r="D1255" s="19" t="s">
        <v>1438</v>
      </c>
      <c r="E1255" s="14">
        <v>15</v>
      </c>
      <c r="F1255" s="2">
        <v>857.7120000000001</v>
      </c>
      <c r="G1255" s="1">
        <f t="shared" si="68"/>
        <v>2573.1360000000004</v>
      </c>
    </row>
    <row r="1256" spans="1:7" ht="14.1" customHeight="1" x14ac:dyDescent="0.3">
      <c r="A1256" s="44"/>
      <c r="B1256" s="18"/>
      <c r="C1256" s="10" t="s">
        <v>851</v>
      </c>
      <c r="D1256" s="19"/>
      <c r="E1256" s="14"/>
      <c r="F1256" s="2"/>
      <c r="G1256" s="1"/>
    </row>
    <row r="1257" spans="1:7" ht="14.1" customHeight="1" x14ac:dyDescent="0.3">
      <c r="A1257" s="5" t="s">
        <v>1430</v>
      </c>
      <c r="B1257" s="18" t="s">
        <v>1375</v>
      </c>
      <c r="C1257" s="10" t="s">
        <v>5419</v>
      </c>
      <c r="D1257" s="19" t="s">
        <v>1439</v>
      </c>
      <c r="E1257" s="14">
        <v>15</v>
      </c>
      <c r="F1257" s="2">
        <v>857.7120000000001</v>
      </c>
      <c r="G1257" s="1">
        <f t="shared" si="68"/>
        <v>2573.1360000000004</v>
      </c>
    </row>
    <row r="1258" spans="1:7" ht="14.1" customHeight="1" x14ac:dyDescent="0.3">
      <c r="A1258" s="5" t="s">
        <v>1430</v>
      </c>
      <c r="B1258" s="18" t="s">
        <v>1375</v>
      </c>
      <c r="C1258" s="10" t="s">
        <v>5420</v>
      </c>
      <c r="D1258" s="19" t="s">
        <v>1440</v>
      </c>
      <c r="E1258" s="14">
        <v>15</v>
      </c>
      <c r="F1258" s="2">
        <v>857.7120000000001</v>
      </c>
      <c r="G1258" s="1">
        <f t="shared" si="68"/>
        <v>2573.1360000000004</v>
      </c>
    </row>
    <row r="1259" spans="1:7" ht="14.1" customHeight="1" x14ac:dyDescent="0.3">
      <c r="A1259" s="5" t="s">
        <v>1430</v>
      </c>
      <c r="B1259" s="18" t="s">
        <v>1375</v>
      </c>
      <c r="C1259" s="10" t="s">
        <v>5421</v>
      </c>
      <c r="D1259" s="19" t="s">
        <v>1441</v>
      </c>
      <c r="E1259" s="14">
        <v>15</v>
      </c>
      <c r="F1259" s="2">
        <v>857.7120000000001</v>
      </c>
      <c r="G1259" s="1">
        <f t="shared" si="68"/>
        <v>2573.1360000000004</v>
      </c>
    </row>
    <row r="1260" spans="1:7" ht="14.1" customHeight="1" x14ac:dyDescent="0.3">
      <c r="A1260" s="5" t="s">
        <v>1430</v>
      </c>
      <c r="B1260" s="18" t="s">
        <v>1375</v>
      </c>
      <c r="C1260" s="10" t="s">
        <v>5422</v>
      </c>
      <c r="D1260" s="5" t="s">
        <v>1442</v>
      </c>
      <c r="E1260" s="14">
        <v>15</v>
      </c>
      <c r="F1260" s="2">
        <v>771.94080000000008</v>
      </c>
      <c r="G1260" s="1">
        <f t="shared" si="68"/>
        <v>2315.8224</v>
      </c>
    </row>
    <row r="1261" spans="1:7" ht="14.1" customHeight="1" x14ac:dyDescent="0.3">
      <c r="A1261" s="44"/>
      <c r="B1261" s="18"/>
      <c r="C1261" s="10" t="s">
        <v>852</v>
      </c>
      <c r="D1261" s="19"/>
      <c r="E1261" s="14"/>
      <c r="F1261" s="2"/>
      <c r="G1261" s="1"/>
    </row>
    <row r="1262" spans="1:7" ht="14.1" customHeight="1" x14ac:dyDescent="0.3">
      <c r="A1262" s="5" t="s">
        <v>1430</v>
      </c>
      <c r="B1262" s="18" t="s">
        <v>1443</v>
      </c>
      <c r="C1262" s="10" t="s">
        <v>5423</v>
      </c>
      <c r="D1262" s="19" t="s">
        <v>1444</v>
      </c>
      <c r="E1262" s="14">
        <v>15</v>
      </c>
      <c r="F1262" s="2">
        <v>1052.2379999999998</v>
      </c>
      <c r="G1262" s="1">
        <f t="shared" si="68"/>
        <v>3156.7139999999995</v>
      </c>
    </row>
    <row r="1263" spans="1:7" ht="14.1" customHeight="1" x14ac:dyDescent="0.3">
      <c r="A1263" s="5" t="s">
        <v>1430</v>
      </c>
      <c r="B1263" s="18" t="s">
        <v>1443</v>
      </c>
      <c r="C1263" s="10" t="s">
        <v>5424</v>
      </c>
      <c r="D1263" s="19" t="s">
        <v>1445</v>
      </c>
      <c r="E1263" s="14">
        <v>15</v>
      </c>
      <c r="F1263" s="2">
        <v>1052.2379999999998</v>
      </c>
      <c r="G1263" s="1">
        <f t="shared" si="68"/>
        <v>3156.7139999999995</v>
      </c>
    </row>
    <row r="1264" spans="1:7" ht="14.1" customHeight="1" x14ac:dyDescent="0.3">
      <c r="A1264" s="5" t="s">
        <v>1430</v>
      </c>
      <c r="B1264" s="18" t="s">
        <v>1443</v>
      </c>
      <c r="C1264" s="10" t="s">
        <v>5425</v>
      </c>
      <c r="D1264" s="19" t="s">
        <v>1446</v>
      </c>
      <c r="E1264" s="14">
        <v>15</v>
      </c>
      <c r="F1264" s="2">
        <v>1052.2379999999998</v>
      </c>
      <c r="G1264" s="1">
        <f t="shared" si="68"/>
        <v>3156.7139999999995</v>
      </c>
    </row>
    <row r="1265" spans="1:7" ht="14.1" customHeight="1" x14ac:dyDescent="0.3">
      <c r="A1265" s="5" t="s">
        <v>1430</v>
      </c>
      <c r="B1265" s="18" t="s">
        <v>1443</v>
      </c>
      <c r="C1265" s="10" t="s">
        <v>5426</v>
      </c>
      <c r="D1265" s="19" t="s">
        <v>1447</v>
      </c>
      <c r="E1265" s="14">
        <v>15</v>
      </c>
      <c r="F1265" s="2">
        <v>1052.2379999999998</v>
      </c>
      <c r="G1265" s="1">
        <f t="shared" si="68"/>
        <v>3156.7139999999995</v>
      </c>
    </row>
    <row r="1266" spans="1:7" ht="14.1" customHeight="1" x14ac:dyDescent="0.3">
      <c r="A1266" s="44"/>
      <c r="B1266" s="18"/>
      <c r="C1266" s="10" t="s">
        <v>852</v>
      </c>
      <c r="D1266" s="19"/>
      <c r="E1266" s="14"/>
      <c r="F1266" s="2"/>
      <c r="G1266" s="1"/>
    </row>
    <row r="1267" spans="1:7" ht="14.1" customHeight="1" x14ac:dyDescent="0.3">
      <c r="A1267" s="5" t="s">
        <v>1430</v>
      </c>
      <c r="B1267" s="18" t="s">
        <v>1443</v>
      </c>
      <c r="C1267" s="10" t="s">
        <v>5427</v>
      </c>
      <c r="D1267" s="19" t="s">
        <v>1448</v>
      </c>
      <c r="E1267" s="14">
        <v>15</v>
      </c>
      <c r="F1267" s="2">
        <v>1052.2379999999998</v>
      </c>
      <c r="G1267" s="1">
        <f t="shared" si="68"/>
        <v>3156.7139999999995</v>
      </c>
    </row>
    <row r="1268" spans="1:7" ht="14.1" customHeight="1" x14ac:dyDescent="0.3">
      <c r="A1268" s="5" t="s">
        <v>1430</v>
      </c>
      <c r="B1268" s="18" t="s">
        <v>1443</v>
      </c>
      <c r="C1268" s="10" t="s">
        <v>5428</v>
      </c>
      <c r="D1268" s="19" t="s">
        <v>1449</v>
      </c>
      <c r="E1268" s="14">
        <v>15</v>
      </c>
      <c r="F1268" s="2">
        <v>1052.2379999999998</v>
      </c>
      <c r="G1268" s="1">
        <f t="shared" si="68"/>
        <v>3156.7139999999995</v>
      </c>
    </row>
    <row r="1269" spans="1:7" ht="14.1" customHeight="1" x14ac:dyDescent="0.3">
      <c r="A1269" s="5" t="s">
        <v>1430</v>
      </c>
      <c r="B1269" s="18" t="s">
        <v>1443</v>
      </c>
      <c r="C1269" s="10" t="s">
        <v>5429</v>
      </c>
      <c r="D1269" s="19" t="s">
        <v>1450</v>
      </c>
      <c r="E1269" s="14">
        <v>15</v>
      </c>
      <c r="F1269" s="2">
        <v>1052.2379999999998</v>
      </c>
      <c r="G1269" s="1">
        <f t="shared" si="68"/>
        <v>3156.7139999999995</v>
      </c>
    </row>
    <row r="1270" spans="1:7" ht="14.1" customHeight="1" x14ac:dyDescent="0.3">
      <c r="A1270" s="5" t="s">
        <v>1430</v>
      </c>
      <c r="B1270" s="18" t="s">
        <v>1443</v>
      </c>
      <c r="C1270" s="10" t="s">
        <v>5411</v>
      </c>
      <c r="D1270" s="19" t="s">
        <v>1451</v>
      </c>
      <c r="E1270" s="14">
        <v>15</v>
      </c>
      <c r="F1270" s="2">
        <v>361.12500000000006</v>
      </c>
      <c r="G1270" s="1">
        <f t="shared" si="68"/>
        <v>1083.3750000000002</v>
      </c>
    </row>
    <row r="1271" spans="1:7" ht="14.1" customHeight="1" x14ac:dyDescent="0.3">
      <c r="A1271" s="44"/>
      <c r="B1271" s="18"/>
      <c r="C1271" s="10" t="s">
        <v>938</v>
      </c>
      <c r="D1271" s="19" t="s">
        <v>939</v>
      </c>
      <c r="E1271" s="14"/>
      <c r="F1271" s="2">
        <v>0</v>
      </c>
      <c r="G1271" s="1">
        <f t="shared" si="68"/>
        <v>0</v>
      </c>
    </row>
    <row r="1272" spans="1:7" ht="14.1" customHeight="1" x14ac:dyDescent="0.3">
      <c r="A1272" s="44"/>
      <c r="B1272" s="18"/>
      <c r="C1272" s="10" t="s">
        <v>940</v>
      </c>
      <c r="D1272" s="9"/>
      <c r="E1272" s="24">
        <v>360</v>
      </c>
      <c r="F1272" s="2"/>
      <c r="G1272" s="1">
        <f t="shared" si="68"/>
        <v>0</v>
      </c>
    </row>
    <row r="1273" spans="1:7" ht="14.1" customHeight="1" x14ac:dyDescent="0.3">
      <c r="A1273" s="44"/>
      <c r="B1273" s="18"/>
      <c r="C1273" s="10" t="s">
        <v>4774</v>
      </c>
      <c r="D1273" s="16" t="s">
        <v>4785</v>
      </c>
      <c r="E1273" s="14">
        <v>10</v>
      </c>
      <c r="F1273" s="2">
        <v>295.32</v>
      </c>
      <c r="G1273" s="1">
        <f t="shared" si="68"/>
        <v>885.96</v>
      </c>
    </row>
    <row r="1274" spans="1:7" ht="14.1" customHeight="1" x14ac:dyDescent="0.3">
      <c r="A1274" s="44"/>
      <c r="B1274" s="18"/>
      <c r="C1274" s="10" t="s">
        <v>4786</v>
      </c>
      <c r="D1274" s="19" t="s">
        <v>4787</v>
      </c>
      <c r="E1274" s="14">
        <v>10</v>
      </c>
      <c r="F1274" s="2">
        <v>295.32</v>
      </c>
      <c r="G1274" s="1">
        <f t="shared" si="68"/>
        <v>885.96</v>
      </c>
    </row>
    <row r="1275" spans="1:7" ht="14.1" customHeight="1" x14ac:dyDescent="0.3">
      <c r="A1275" s="44"/>
      <c r="B1275" s="18"/>
      <c r="C1275" s="10" t="s">
        <v>4788</v>
      </c>
      <c r="D1275" s="19" t="s">
        <v>4789</v>
      </c>
      <c r="E1275" s="14">
        <v>15</v>
      </c>
      <c r="F1275" s="2">
        <v>771.94080000000008</v>
      </c>
      <c r="G1275" s="1">
        <f t="shared" si="68"/>
        <v>2315.8224</v>
      </c>
    </row>
    <row r="1276" spans="1:7" ht="14.1" customHeight="1" x14ac:dyDescent="0.3">
      <c r="A1276" s="44"/>
      <c r="B1276" s="18"/>
      <c r="C1276" s="10" t="s">
        <v>5898</v>
      </c>
      <c r="D1276" s="19" t="s">
        <v>1440</v>
      </c>
      <c r="E1276" s="14">
        <v>15</v>
      </c>
      <c r="F1276" s="2">
        <v>857.7120000000001</v>
      </c>
      <c r="G1276" s="1">
        <f t="shared" si="68"/>
        <v>2573.1360000000004</v>
      </c>
    </row>
    <row r="1277" spans="1:7" ht="14.1" customHeight="1" x14ac:dyDescent="0.3">
      <c r="A1277" s="44"/>
      <c r="B1277" s="18"/>
      <c r="C1277" s="10" t="s">
        <v>925</v>
      </c>
      <c r="D1277" s="16"/>
      <c r="E1277" s="15"/>
      <c r="F1277" s="2"/>
      <c r="G1277" s="1"/>
    </row>
    <row r="1278" spans="1:7" ht="14.1" customHeight="1" x14ac:dyDescent="0.3">
      <c r="A1278" s="45" t="s">
        <v>1452</v>
      </c>
      <c r="B1278" s="18" t="s">
        <v>555</v>
      </c>
      <c r="C1278" s="10" t="s">
        <v>5267</v>
      </c>
      <c r="D1278" s="12" t="s">
        <v>1453</v>
      </c>
      <c r="E1278" s="14">
        <v>12</v>
      </c>
      <c r="F1278" s="2">
        <v>270.33335999999997</v>
      </c>
      <c r="G1278" s="1">
        <f>F1278*3</f>
        <v>811.00007999999991</v>
      </c>
    </row>
    <row r="1279" spans="1:7" ht="14.1" customHeight="1" x14ac:dyDescent="0.3">
      <c r="A1279" s="45" t="s">
        <v>1452</v>
      </c>
      <c r="B1279" s="18" t="s">
        <v>555</v>
      </c>
      <c r="C1279" s="10" t="s">
        <v>5430</v>
      </c>
      <c r="D1279" s="12" t="s">
        <v>1454</v>
      </c>
      <c r="E1279" s="14">
        <v>12</v>
      </c>
      <c r="F1279" s="2">
        <v>233.04599999999999</v>
      </c>
      <c r="G1279" s="1">
        <f t="shared" ref="G1279:G1285" si="69">F1279*3</f>
        <v>699.13799999999992</v>
      </c>
    </row>
    <row r="1280" spans="1:7" ht="14.1" customHeight="1" x14ac:dyDescent="0.3">
      <c r="A1280" s="45" t="s">
        <v>1452</v>
      </c>
      <c r="B1280" s="18" t="s">
        <v>555</v>
      </c>
      <c r="C1280" s="10" t="s">
        <v>5431</v>
      </c>
      <c r="D1280" s="12" t="s">
        <v>1455</v>
      </c>
      <c r="E1280" s="14">
        <v>12</v>
      </c>
      <c r="F1280" s="2">
        <v>233.04599999999999</v>
      </c>
      <c r="G1280" s="1">
        <f t="shared" si="69"/>
        <v>699.13799999999992</v>
      </c>
    </row>
    <row r="1281" spans="1:7" ht="14.1" customHeight="1" x14ac:dyDescent="0.3">
      <c r="A1281" s="45" t="s">
        <v>1452</v>
      </c>
      <c r="B1281" s="18" t="s">
        <v>555</v>
      </c>
      <c r="C1281" s="10" t="s">
        <v>5432</v>
      </c>
      <c r="D1281" s="12" t="s">
        <v>1456</v>
      </c>
      <c r="E1281" s="14">
        <v>12</v>
      </c>
      <c r="F1281" s="2">
        <v>233.04599999999999</v>
      </c>
      <c r="G1281" s="1">
        <f t="shared" si="69"/>
        <v>699.13799999999992</v>
      </c>
    </row>
    <row r="1282" spans="1:7" ht="14.1" customHeight="1" x14ac:dyDescent="0.3">
      <c r="A1282" s="45" t="s">
        <v>1452</v>
      </c>
      <c r="B1282" s="18" t="s">
        <v>555</v>
      </c>
      <c r="C1282" s="10" t="s">
        <v>5433</v>
      </c>
      <c r="D1282" s="12" t="s">
        <v>1457</v>
      </c>
      <c r="E1282" s="14">
        <v>12</v>
      </c>
      <c r="F1282" s="2">
        <v>233.04599999999999</v>
      </c>
      <c r="G1282" s="1">
        <f t="shared" si="69"/>
        <v>699.13799999999992</v>
      </c>
    </row>
    <row r="1283" spans="1:7" ht="14.1" customHeight="1" x14ac:dyDescent="0.3">
      <c r="A1283" s="45" t="s">
        <v>1452</v>
      </c>
      <c r="B1283" s="18" t="s">
        <v>555</v>
      </c>
      <c r="C1283" s="10" t="s">
        <v>5434</v>
      </c>
      <c r="D1283" s="12" t="s">
        <v>1458</v>
      </c>
      <c r="E1283" s="14">
        <v>12</v>
      </c>
      <c r="F1283" s="2">
        <v>270.33335999999997</v>
      </c>
      <c r="G1283" s="1">
        <f t="shared" si="69"/>
        <v>811.00007999999991</v>
      </c>
    </row>
    <row r="1284" spans="1:7" ht="14.1" customHeight="1" x14ac:dyDescent="0.3">
      <c r="A1284" s="45" t="s">
        <v>1452</v>
      </c>
      <c r="B1284" s="18" t="s">
        <v>555</v>
      </c>
      <c r="C1284" s="10" t="s">
        <v>5435</v>
      </c>
      <c r="D1284" s="12" t="s">
        <v>1459</v>
      </c>
      <c r="E1284" s="14">
        <v>12</v>
      </c>
      <c r="F1284" s="2">
        <v>233.04599999999999</v>
      </c>
      <c r="G1284" s="1">
        <f>F1284*3</f>
        <v>699.13799999999992</v>
      </c>
    </row>
    <row r="1285" spans="1:7" ht="14.1" customHeight="1" x14ac:dyDescent="0.3">
      <c r="A1285" s="45" t="s">
        <v>1452</v>
      </c>
      <c r="B1285" s="18" t="s">
        <v>555</v>
      </c>
      <c r="C1285" s="10" t="s">
        <v>5436</v>
      </c>
      <c r="D1285" s="12" t="s">
        <v>1460</v>
      </c>
      <c r="E1285" s="14">
        <v>12</v>
      </c>
      <c r="F1285" s="2">
        <v>233.04599999999999</v>
      </c>
      <c r="G1285" s="1">
        <f t="shared" si="69"/>
        <v>699.13799999999992</v>
      </c>
    </row>
    <row r="1286" spans="1:7" ht="14.1" customHeight="1" x14ac:dyDescent="0.3">
      <c r="A1286" s="45"/>
      <c r="B1286" s="18"/>
      <c r="C1286" s="10" t="s">
        <v>5437</v>
      </c>
      <c r="D1286" s="12" t="s">
        <v>1461</v>
      </c>
      <c r="E1286" s="14">
        <v>12</v>
      </c>
      <c r="F1286" s="2">
        <v>233.04599999999999</v>
      </c>
      <c r="G1286" s="1">
        <f>F1286*3</f>
        <v>699.13799999999992</v>
      </c>
    </row>
    <row r="1287" spans="1:7" ht="14.1" customHeight="1" x14ac:dyDescent="0.3">
      <c r="A1287" s="45"/>
      <c r="B1287" s="18"/>
      <c r="C1287" s="10" t="s">
        <v>5438</v>
      </c>
      <c r="D1287" s="16" t="s">
        <v>1462</v>
      </c>
      <c r="E1287" s="50">
        <v>12</v>
      </c>
      <c r="F1287" s="2">
        <v>233.04599999999999</v>
      </c>
      <c r="G1287" s="1">
        <f>F1287*3</f>
        <v>699.13799999999992</v>
      </c>
    </row>
    <row r="1288" spans="1:7" ht="14.1" customHeight="1" x14ac:dyDescent="0.3">
      <c r="A1288" s="45"/>
      <c r="B1288" s="18"/>
      <c r="C1288" s="10" t="s">
        <v>5439</v>
      </c>
      <c r="D1288" s="16" t="s">
        <v>1463</v>
      </c>
      <c r="E1288" s="50">
        <v>12</v>
      </c>
      <c r="F1288" s="2">
        <v>233.04599999999999</v>
      </c>
      <c r="G1288" s="1">
        <f t="shared" ref="G1288" si="70">F1288*3</f>
        <v>699.13799999999992</v>
      </c>
    </row>
    <row r="1289" spans="1:7" ht="14.1" customHeight="1" x14ac:dyDescent="0.3">
      <c r="A1289" s="45"/>
      <c r="B1289" s="18"/>
      <c r="C1289" s="10" t="s">
        <v>925</v>
      </c>
      <c r="D1289" s="16"/>
      <c r="E1289" s="50"/>
      <c r="F1289" s="2"/>
      <c r="G1289" s="1"/>
    </row>
    <row r="1290" spans="1:7" ht="14.1" customHeight="1" x14ac:dyDescent="0.3">
      <c r="A1290" s="44" t="s">
        <v>1464</v>
      </c>
      <c r="B1290" s="18" t="s">
        <v>555</v>
      </c>
      <c r="C1290" s="10" t="s">
        <v>5440</v>
      </c>
      <c r="D1290" s="16" t="s">
        <v>1465</v>
      </c>
      <c r="E1290" s="50">
        <v>10</v>
      </c>
      <c r="F1290" s="2">
        <v>184.57499999999999</v>
      </c>
      <c r="G1290" s="1">
        <f t="shared" ref="G1290:G1301" si="71">F1290*3</f>
        <v>553.72499999999991</v>
      </c>
    </row>
    <row r="1291" spans="1:7" ht="14.1" customHeight="1" x14ac:dyDescent="0.3">
      <c r="A1291" s="44" t="s">
        <v>1464</v>
      </c>
      <c r="B1291" s="18" t="s">
        <v>555</v>
      </c>
      <c r="C1291" s="10" t="s">
        <v>1466</v>
      </c>
      <c r="D1291" s="16" t="s">
        <v>1467</v>
      </c>
      <c r="E1291" s="50">
        <v>10</v>
      </c>
      <c r="F1291" s="2">
        <v>214.10699999999997</v>
      </c>
      <c r="G1291" s="1">
        <f t="shared" si="71"/>
        <v>642.32099999999991</v>
      </c>
    </row>
    <row r="1292" spans="1:7" ht="14.1" customHeight="1" x14ac:dyDescent="0.3">
      <c r="A1292" s="44" t="s">
        <v>1464</v>
      </c>
      <c r="B1292" s="18" t="s">
        <v>555</v>
      </c>
      <c r="C1292" s="10" t="s">
        <v>1468</v>
      </c>
      <c r="D1292" s="16" t="s">
        <v>1469</v>
      </c>
      <c r="E1292" s="50">
        <v>10</v>
      </c>
      <c r="F1292" s="2">
        <v>92.287499999999994</v>
      </c>
      <c r="G1292" s="1">
        <f t="shared" si="71"/>
        <v>276.86249999999995</v>
      </c>
    </row>
    <row r="1293" spans="1:7" ht="14.1" customHeight="1" x14ac:dyDescent="0.3">
      <c r="A1293" s="44" t="s">
        <v>1464</v>
      </c>
      <c r="B1293" s="18" t="s">
        <v>555</v>
      </c>
      <c r="C1293" s="10" t="s">
        <v>5441</v>
      </c>
      <c r="D1293" s="16" t="s">
        <v>1470</v>
      </c>
      <c r="E1293" s="50">
        <v>5</v>
      </c>
      <c r="F1293" s="2">
        <v>184.57499999999999</v>
      </c>
      <c r="G1293" s="1">
        <f t="shared" si="71"/>
        <v>553.72499999999991</v>
      </c>
    </row>
    <row r="1294" spans="1:7" ht="14.1" customHeight="1" x14ac:dyDescent="0.3">
      <c r="A1294" s="44" t="s">
        <v>1464</v>
      </c>
      <c r="B1294" s="18" t="s">
        <v>555</v>
      </c>
      <c r="C1294" s="10" t="s">
        <v>5442</v>
      </c>
      <c r="D1294" s="16" t="s">
        <v>1471</v>
      </c>
      <c r="E1294" s="50">
        <v>10</v>
      </c>
      <c r="F1294" s="2">
        <v>214.10699999999997</v>
      </c>
      <c r="G1294" s="1">
        <f t="shared" si="71"/>
        <v>642.32099999999991</v>
      </c>
    </row>
    <row r="1295" spans="1:7" ht="14.1" customHeight="1" x14ac:dyDescent="0.3">
      <c r="A1295" s="44"/>
      <c r="B1295" s="18"/>
      <c r="C1295" s="10" t="s">
        <v>5213</v>
      </c>
      <c r="D1295" s="16"/>
      <c r="E1295" s="50"/>
      <c r="F1295" s="2"/>
      <c r="G1295" s="1"/>
    </row>
    <row r="1296" spans="1:7" ht="14.1" customHeight="1" x14ac:dyDescent="0.3">
      <c r="A1296" s="44" t="s">
        <v>1464</v>
      </c>
      <c r="B1296" s="18" t="s">
        <v>555</v>
      </c>
      <c r="C1296" s="10" t="s">
        <v>5443</v>
      </c>
      <c r="D1296" s="16" t="s">
        <v>1472</v>
      </c>
      <c r="E1296" s="50">
        <v>10</v>
      </c>
      <c r="F1296" s="2">
        <v>184.57499999999999</v>
      </c>
      <c r="G1296" s="1">
        <f t="shared" si="71"/>
        <v>553.72499999999991</v>
      </c>
    </row>
    <row r="1297" spans="1:7" ht="14.1" customHeight="1" x14ac:dyDescent="0.3">
      <c r="A1297" s="44" t="s">
        <v>1464</v>
      </c>
      <c r="B1297" s="18" t="s">
        <v>555</v>
      </c>
      <c r="C1297" s="10" t="s">
        <v>5350</v>
      </c>
      <c r="D1297" s="16" t="s">
        <v>1473</v>
      </c>
      <c r="E1297" s="50">
        <v>10</v>
      </c>
      <c r="F1297" s="2">
        <v>184.57499999999999</v>
      </c>
      <c r="G1297" s="1">
        <f t="shared" si="71"/>
        <v>553.72499999999991</v>
      </c>
    </row>
    <row r="1298" spans="1:7" ht="14.1" customHeight="1" x14ac:dyDescent="0.3">
      <c r="A1298" s="44" t="s">
        <v>1464</v>
      </c>
      <c r="B1298" s="18" t="s">
        <v>555</v>
      </c>
      <c r="C1298" s="10" t="s">
        <v>5444</v>
      </c>
      <c r="D1298" s="16" t="s">
        <v>1474</v>
      </c>
      <c r="E1298" s="50">
        <v>10</v>
      </c>
      <c r="F1298" s="2">
        <v>184.57499999999999</v>
      </c>
      <c r="G1298" s="1">
        <f t="shared" si="71"/>
        <v>553.72499999999991</v>
      </c>
    </row>
    <row r="1299" spans="1:7" ht="14.1" customHeight="1" x14ac:dyDescent="0.3">
      <c r="A1299" s="44" t="s">
        <v>1464</v>
      </c>
      <c r="B1299" s="18" t="s">
        <v>555</v>
      </c>
      <c r="C1299" s="10" t="s">
        <v>5353</v>
      </c>
      <c r="D1299" s="16" t="s">
        <v>1475</v>
      </c>
      <c r="E1299" s="50">
        <v>10</v>
      </c>
      <c r="F1299" s="2">
        <v>184.57499999999999</v>
      </c>
      <c r="G1299" s="1">
        <f t="shared" si="71"/>
        <v>553.72499999999991</v>
      </c>
    </row>
    <row r="1300" spans="1:7" ht="14.1" customHeight="1" x14ac:dyDescent="0.3">
      <c r="A1300" s="44" t="s">
        <v>1464</v>
      </c>
      <c r="B1300" s="18" t="s">
        <v>555</v>
      </c>
      <c r="C1300" s="10" t="s">
        <v>5445</v>
      </c>
      <c r="D1300" s="16" t="s">
        <v>1476</v>
      </c>
      <c r="E1300" s="50">
        <v>10</v>
      </c>
      <c r="F1300" s="2">
        <v>184.57499999999999</v>
      </c>
      <c r="G1300" s="1">
        <f t="shared" si="71"/>
        <v>553.72499999999991</v>
      </c>
    </row>
    <row r="1301" spans="1:7" ht="14.1" customHeight="1" x14ac:dyDescent="0.3">
      <c r="A1301" s="44" t="s">
        <v>1464</v>
      </c>
      <c r="B1301" s="18" t="s">
        <v>555</v>
      </c>
      <c r="C1301" s="10" t="s">
        <v>5446</v>
      </c>
      <c r="D1301" s="16" t="s">
        <v>1477</v>
      </c>
      <c r="E1301" s="50">
        <v>10</v>
      </c>
      <c r="F1301" s="2">
        <v>184.57499999999999</v>
      </c>
      <c r="G1301" s="1">
        <f t="shared" si="71"/>
        <v>553.72499999999991</v>
      </c>
    </row>
    <row r="1302" spans="1:7" ht="14.1" customHeight="1" x14ac:dyDescent="0.3">
      <c r="A1302" s="44" t="s">
        <v>1464</v>
      </c>
      <c r="B1302" s="18" t="s">
        <v>555</v>
      </c>
      <c r="C1302" s="10" t="s">
        <v>5447</v>
      </c>
      <c r="D1302" s="44" t="s">
        <v>1478</v>
      </c>
      <c r="E1302" s="15">
        <v>10</v>
      </c>
      <c r="F1302" s="2">
        <v>184.57499999999999</v>
      </c>
      <c r="G1302" s="1">
        <f>F1302*3</f>
        <v>553.72499999999991</v>
      </c>
    </row>
    <row r="1303" spans="1:7" ht="14.1" customHeight="1" x14ac:dyDescent="0.3">
      <c r="A1303" s="44"/>
      <c r="B1303" s="18"/>
      <c r="C1303" s="10" t="s">
        <v>925</v>
      </c>
      <c r="D1303" s="44"/>
      <c r="E1303" s="15"/>
      <c r="F1303" s="2"/>
      <c r="G1303" s="16"/>
    </row>
    <row r="1304" spans="1:7" ht="14.1" customHeight="1" x14ac:dyDescent="0.3">
      <c r="A1304" s="11"/>
      <c r="B1304" s="18"/>
      <c r="C1304" s="10" t="s">
        <v>5402</v>
      </c>
      <c r="D1304" s="16"/>
      <c r="E1304" s="15"/>
      <c r="F1304" s="2"/>
      <c r="G1304" s="16"/>
    </row>
    <row r="1305" spans="1:7" ht="14.1" customHeight="1" x14ac:dyDescent="0.3">
      <c r="A1305" s="44" t="s">
        <v>1479</v>
      </c>
      <c r="B1305" s="18" t="s">
        <v>555</v>
      </c>
      <c r="C1305" s="10" t="s">
        <v>5207</v>
      </c>
      <c r="D1305" s="16" t="s">
        <v>1480</v>
      </c>
      <c r="E1305" s="15">
        <v>12</v>
      </c>
      <c r="F1305" s="2">
        <v>233.04599999999999</v>
      </c>
      <c r="G1305" s="1">
        <f>F1305*3</f>
        <v>699.13799999999992</v>
      </c>
    </row>
    <row r="1306" spans="1:7" ht="14.1" customHeight="1" x14ac:dyDescent="0.3">
      <c r="A1306" s="44" t="s">
        <v>1479</v>
      </c>
      <c r="B1306" s="18" t="s">
        <v>555</v>
      </c>
      <c r="C1306" s="10" t="s">
        <v>5380</v>
      </c>
      <c r="D1306" s="16" t="s">
        <v>1348</v>
      </c>
      <c r="E1306" s="15">
        <v>12</v>
      </c>
      <c r="F1306" s="2">
        <v>372.87360000000001</v>
      </c>
      <c r="G1306" s="1">
        <f t="shared" ref="G1306:G1320" si="72">F1306*3</f>
        <v>1118.6208000000001</v>
      </c>
    </row>
    <row r="1307" spans="1:7" ht="14.1" customHeight="1" x14ac:dyDescent="0.3">
      <c r="A1307" s="44" t="s">
        <v>1479</v>
      </c>
      <c r="B1307" s="18" t="s">
        <v>555</v>
      </c>
      <c r="C1307" s="10" t="s">
        <v>5379</v>
      </c>
      <c r="D1307" s="16" t="s">
        <v>1481</v>
      </c>
      <c r="E1307" s="15">
        <v>12</v>
      </c>
      <c r="F1307" s="2">
        <v>372.87360000000001</v>
      </c>
      <c r="G1307" s="1">
        <f t="shared" si="72"/>
        <v>1118.6208000000001</v>
      </c>
    </row>
    <row r="1308" spans="1:7" ht="14.1" customHeight="1" x14ac:dyDescent="0.3">
      <c r="A1308" s="44" t="s">
        <v>1479</v>
      </c>
      <c r="B1308" s="18" t="s">
        <v>555</v>
      </c>
      <c r="C1308" s="10" t="s">
        <v>4717</v>
      </c>
      <c r="D1308" s="16" t="s">
        <v>1284</v>
      </c>
      <c r="E1308" s="15">
        <v>12</v>
      </c>
      <c r="F1308" s="2">
        <v>233.04599999999999</v>
      </c>
      <c r="G1308" s="1">
        <f t="shared" si="72"/>
        <v>699.13799999999992</v>
      </c>
    </row>
    <row r="1309" spans="1:7" ht="14.1" customHeight="1" x14ac:dyDescent="0.3">
      <c r="A1309" s="44" t="s">
        <v>1479</v>
      </c>
      <c r="B1309" s="18" t="s">
        <v>555</v>
      </c>
      <c r="C1309" s="10" t="s">
        <v>5378</v>
      </c>
      <c r="D1309" s="16" t="s">
        <v>1482</v>
      </c>
      <c r="E1309" s="15">
        <v>12</v>
      </c>
      <c r="F1309" s="2">
        <v>372.87360000000001</v>
      </c>
      <c r="G1309" s="1">
        <f t="shared" si="72"/>
        <v>1118.6208000000001</v>
      </c>
    </row>
    <row r="1310" spans="1:7" ht="14.1" customHeight="1" x14ac:dyDescent="0.3">
      <c r="A1310" s="44"/>
      <c r="B1310" s="18"/>
      <c r="C1310" s="10" t="s">
        <v>5402</v>
      </c>
      <c r="D1310" s="16"/>
      <c r="E1310" s="15"/>
      <c r="F1310" s="2"/>
      <c r="G1310" s="1"/>
    </row>
    <row r="1311" spans="1:7" ht="14.1" customHeight="1" x14ac:dyDescent="0.3">
      <c r="A1311" s="44" t="s">
        <v>1479</v>
      </c>
      <c r="B1311" s="18" t="s">
        <v>555</v>
      </c>
      <c r="C1311" s="10" t="s">
        <v>1346</v>
      </c>
      <c r="D1311" s="16" t="s">
        <v>1347</v>
      </c>
      <c r="E1311" s="15">
        <v>12</v>
      </c>
      <c r="F1311" s="2">
        <v>233.04599999999999</v>
      </c>
      <c r="G1311" s="1">
        <f>F1311*3</f>
        <v>699.13799999999992</v>
      </c>
    </row>
    <row r="1312" spans="1:7" ht="14.1" customHeight="1" x14ac:dyDescent="0.3">
      <c r="A1312" s="44" t="s">
        <v>1479</v>
      </c>
      <c r="B1312" s="18" t="s">
        <v>555</v>
      </c>
      <c r="C1312" s="10" t="s">
        <v>5381</v>
      </c>
      <c r="D1312" s="16" t="s">
        <v>1483</v>
      </c>
      <c r="E1312" s="15">
        <v>12</v>
      </c>
      <c r="F1312" s="2">
        <v>372.87360000000001</v>
      </c>
      <c r="G1312" s="1">
        <f>F1312*3</f>
        <v>1118.6208000000001</v>
      </c>
    </row>
    <row r="1313" spans="1:7" ht="14.1" customHeight="1" x14ac:dyDescent="0.3">
      <c r="A1313" s="44" t="s">
        <v>1479</v>
      </c>
      <c r="B1313" s="18" t="s">
        <v>555</v>
      </c>
      <c r="C1313" s="10" t="s">
        <v>5382</v>
      </c>
      <c r="D1313" s="16" t="s">
        <v>1350</v>
      </c>
      <c r="E1313" s="15">
        <v>12</v>
      </c>
      <c r="F1313" s="2">
        <v>372.87360000000001</v>
      </c>
      <c r="G1313" s="1">
        <f>F1313*3</f>
        <v>1118.6208000000001</v>
      </c>
    </row>
    <row r="1314" spans="1:7" ht="14.1" customHeight="1" x14ac:dyDescent="0.3">
      <c r="A1314" s="44" t="s">
        <v>1479</v>
      </c>
      <c r="B1314" s="18" t="s">
        <v>555</v>
      </c>
      <c r="C1314" s="10" t="s">
        <v>5384</v>
      </c>
      <c r="D1314" s="16" t="s">
        <v>1352</v>
      </c>
      <c r="E1314" s="15">
        <v>12</v>
      </c>
      <c r="F1314" s="2">
        <v>372.87360000000001</v>
      </c>
      <c r="G1314" s="1">
        <f>F1314*3</f>
        <v>1118.6208000000001</v>
      </c>
    </row>
    <row r="1315" spans="1:7" ht="14.1" customHeight="1" x14ac:dyDescent="0.3">
      <c r="A1315" s="44" t="s">
        <v>1479</v>
      </c>
      <c r="B1315" s="18" t="s">
        <v>555</v>
      </c>
      <c r="C1315" s="10" t="s">
        <v>5381</v>
      </c>
      <c r="D1315" s="16" t="s">
        <v>1483</v>
      </c>
      <c r="E1315" s="15">
        <v>12</v>
      </c>
      <c r="F1315" s="2">
        <v>372.87360000000001</v>
      </c>
      <c r="G1315" s="1">
        <f t="shared" si="72"/>
        <v>1118.6208000000001</v>
      </c>
    </row>
    <row r="1316" spans="1:7" ht="14.1" customHeight="1" x14ac:dyDescent="0.3">
      <c r="A1316" s="44"/>
      <c r="B1316" s="18" t="s">
        <v>1165</v>
      </c>
      <c r="C1316" s="10" t="s">
        <v>5402</v>
      </c>
      <c r="D1316" s="16"/>
      <c r="E1316" s="15"/>
      <c r="F1316" s="2"/>
      <c r="G1316" s="1"/>
    </row>
    <row r="1317" spans="1:7" ht="14.1" customHeight="1" x14ac:dyDescent="0.3">
      <c r="A1317" s="44" t="s">
        <v>1479</v>
      </c>
      <c r="B1317" s="18" t="s">
        <v>1165</v>
      </c>
      <c r="C1317" s="10" t="s">
        <v>4740</v>
      </c>
      <c r="D1317" s="16" t="s">
        <v>1408</v>
      </c>
      <c r="E1317" s="15">
        <v>15</v>
      </c>
      <c r="F1317" s="2">
        <v>771.94080000000008</v>
      </c>
      <c r="G1317" s="1">
        <f t="shared" si="72"/>
        <v>2315.8224</v>
      </c>
    </row>
    <row r="1318" spans="1:7" ht="14.1" customHeight="1" x14ac:dyDescent="0.3">
      <c r="A1318" s="44" t="s">
        <v>1479</v>
      </c>
      <c r="B1318" s="18" t="s">
        <v>1165</v>
      </c>
      <c r="C1318" s="10" t="s">
        <v>4741</v>
      </c>
      <c r="D1318" s="16" t="s">
        <v>1410</v>
      </c>
      <c r="E1318" s="15">
        <v>15</v>
      </c>
      <c r="F1318" s="2">
        <v>771.94080000000008</v>
      </c>
      <c r="G1318" s="1">
        <f t="shared" si="72"/>
        <v>2315.8224</v>
      </c>
    </row>
    <row r="1319" spans="1:7" ht="14.1" customHeight="1" x14ac:dyDescent="0.3">
      <c r="A1319" s="44" t="s">
        <v>1479</v>
      </c>
      <c r="B1319" s="18" t="s">
        <v>1165</v>
      </c>
      <c r="C1319" s="10" t="s">
        <v>5326</v>
      </c>
      <c r="D1319" s="16" t="s">
        <v>1484</v>
      </c>
      <c r="E1319" s="15">
        <v>15</v>
      </c>
      <c r="F1319" s="2">
        <v>482.46300000000002</v>
      </c>
      <c r="G1319" s="1">
        <f t="shared" si="72"/>
        <v>1447.3890000000001</v>
      </c>
    </row>
    <row r="1320" spans="1:7" ht="14.1" customHeight="1" x14ac:dyDescent="0.3">
      <c r="A1320" s="44" t="s">
        <v>1479</v>
      </c>
      <c r="B1320" s="18" t="s">
        <v>1165</v>
      </c>
      <c r="C1320" s="10" t="s">
        <v>5448</v>
      </c>
      <c r="D1320" s="16" t="s">
        <v>1481</v>
      </c>
      <c r="E1320" s="15">
        <v>15</v>
      </c>
      <c r="F1320" s="2">
        <v>771.94080000000008</v>
      </c>
      <c r="G1320" s="1">
        <f t="shared" si="72"/>
        <v>2315.8224</v>
      </c>
    </row>
    <row r="1321" spans="1:7" ht="14.1" customHeight="1" x14ac:dyDescent="0.3">
      <c r="A1321" s="44"/>
      <c r="B1321" s="18"/>
      <c r="C1321" s="10" t="s">
        <v>5402</v>
      </c>
      <c r="D1321" s="16"/>
      <c r="E1321" s="15"/>
      <c r="F1321" s="2"/>
      <c r="G1321" s="1"/>
    </row>
    <row r="1322" spans="1:7" ht="14.1" customHeight="1" x14ac:dyDescent="0.3">
      <c r="A1322" s="44" t="s">
        <v>1479</v>
      </c>
      <c r="B1322" s="18" t="s">
        <v>1165</v>
      </c>
      <c r="C1322" s="10" t="s">
        <v>5422</v>
      </c>
      <c r="D1322" s="16" t="s">
        <v>1485</v>
      </c>
      <c r="E1322" s="15">
        <v>15</v>
      </c>
      <c r="F1322" s="2">
        <v>771.94080000000008</v>
      </c>
      <c r="G1322" s="1">
        <f>F1322*3</f>
        <v>2315.8224</v>
      </c>
    </row>
    <row r="1323" spans="1:7" ht="14.1" customHeight="1" x14ac:dyDescent="0.3">
      <c r="A1323" s="44" t="s">
        <v>1479</v>
      </c>
      <c r="B1323" s="18" t="s">
        <v>1165</v>
      </c>
      <c r="C1323" s="10" t="s">
        <v>5389</v>
      </c>
      <c r="D1323" s="16" t="s">
        <v>1486</v>
      </c>
      <c r="E1323" s="15">
        <v>15</v>
      </c>
      <c r="F1323" s="2">
        <v>771.94080000000008</v>
      </c>
      <c r="G1323" s="1">
        <f>F1323*3</f>
        <v>2315.8224</v>
      </c>
    </row>
    <row r="1324" spans="1:7" ht="14.1" customHeight="1" x14ac:dyDescent="0.3">
      <c r="A1324" s="44" t="s">
        <v>1479</v>
      </c>
      <c r="B1324" s="18" t="s">
        <v>1165</v>
      </c>
      <c r="C1324" s="10" t="s">
        <v>5390</v>
      </c>
      <c r="D1324" s="16" t="s">
        <v>1381</v>
      </c>
      <c r="E1324" s="15">
        <v>15</v>
      </c>
      <c r="F1324" s="2">
        <v>771.94080000000008</v>
      </c>
      <c r="G1324" s="1">
        <f>F1324*3</f>
        <v>2315.8224</v>
      </c>
    </row>
    <row r="1325" spans="1:7" ht="14.1" customHeight="1" x14ac:dyDescent="0.3">
      <c r="A1325" s="44" t="s">
        <v>1479</v>
      </c>
      <c r="B1325" s="18" t="s">
        <v>1165</v>
      </c>
      <c r="C1325" s="10" t="s">
        <v>5391</v>
      </c>
      <c r="D1325" s="16" t="s">
        <v>1487</v>
      </c>
      <c r="E1325" s="15">
        <v>15</v>
      </c>
      <c r="F1325" s="2">
        <v>857.7120000000001</v>
      </c>
      <c r="G1325" s="1">
        <f>F1325*3</f>
        <v>2573.1360000000004</v>
      </c>
    </row>
    <row r="1326" spans="1:7" ht="14.1" customHeight="1" x14ac:dyDescent="0.3">
      <c r="A1326" s="44"/>
      <c r="B1326" s="18"/>
      <c r="C1326" s="10" t="s">
        <v>5449</v>
      </c>
      <c r="D1326" s="44" t="s">
        <v>1488</v>
      </c>
      <c r="E1326" s="15">
        <v>15</v>
      </c>
      <c r="F1326" s="2">
        <v>771.94080000000008</v>
      </c>
      <c r="G1326" s="1">
        <f>F1326*3</f>
        <v>2315.8224</v>
      </c>
    </row>
    <row r="1327" spans="1:7" ht="14.1" customHeight="1" x14ac:dyDescent="0.3">
      <c r="A1327" s="44"/>
      <c r="B1327" s="18"/>
      <c r="C1327" s="10" t="s">
        <v>925</v>
      </c>
      <c r="D1327" s="44"/>
      <c r="E1327" s="15"/>
      <c r="F1327" s="2"/>
      <c r="G1327" s="16"/>
    </row>
    <row r="1328" spans="1:7" ht="14.1" customHeight="1" x14ac:dyDescent="0.3">
      <c r="A1328" s="44"/>
      <c r="B1328" s="9"/>
      <c r="C1328" s="10" t="s">
        <v>925</v>
      </c>
      <c r="D1328" s="14"/>
      <c r="E1328" s="104"/>
      <c r="F1328" s="2"/>
      <c r="G1328" s="16"/>
    </row>
    <row r="1329" spans="1:7" ht="14.1" customHeight="1" x14ac:dyDescent="0.3">
      <c r="A1329" s="57" t="s">
        <v>1489</v>
      </c>
      <c r="B1329" s="18" t="s">
        <v>555</v>
      </c>
      <c r="C1329" s="10" t="s">
        <v>1490</v>
      </c>
      <c r="D1329" s="25" t="s">
        <v>1491</v>
      </c>
      <c r="E1329" s="14">
        <v>20</v>
      </c>
      <c r="F1329" s="2">
        <v>898.80000000000007</v>
      </c>
      <c r="G1329" s="1">
        <f>F1329*3</f>
        <v>2696.4</v>
      </c>
    </row>
    <row r="1330" spans="1:7" ht="14.1" customHeight="1" x14ac:dyDescent="0.3">
      <c r="A1330" s="57" t="s">
        <v>1489</v>
      </c>
      <c r="B1330" s="18" t="s">
        <v>555</v>
      </c>
      <c r="C1330" s="10" t="s">
        <v>1492</v>
      </c>
      <c r="D1330" s="25" t="s">
        <v>1493</v>
      </c>
      <c r="E1330" s="14">
        <v>20</v>
      </c>
      <c r="F1330" s="2">
        <v>898.80000000000007</v>
      </c>
      <c r="G1330" s="1">
        <f t="shared" ref="G1330:G1335" si="73">F1330*3</f>
        <v>2696.4</v>
      </c>
    </row>
    <row r="1331" spans="1:7" ht="14.1" customHeight="1" x14ac:dyDescent="0.3">
      <c r="A1331" s="57" t="s">
        <v>1489</v>
      </c>
      <c r="B1331" s="18" t="s">
        <v>555</v>
      </c>
      <c r="C1331" s="10" t="s">
        <v>1494</v>
      </c>
      <c r="D1331" s="25" t="s">
        <v>1495</v>
      </c>
      <c r="E1331" s="14">
        <v>20</v>
      </c>
      <c r="F1331" s="2">
        <v>898.80000000000007</v>
      </c>
      <c r="G1331" s="1">
        <f t="shared" si="73"/>
        <v>2696.4</v>
      </c>
    </row>
    <row r="1332" spans="1:7" ht="14.1" customHeight="1" x14ac:dyDescent="0.3">
      <c r="A1332" s="57" t="s">
        <v>1489</v>
      </c>
      <c r="B1332" s="18" t="s">
        <v>555</v>
      </c>
      <c r="C1332" s="10" t="s">
        <v>1496</v>
      </c>
      <c r="D1332" s="25" t="s">
        <v>1497</v>
      </c>
      <c r="E1332" s="14">
        <v>20</v>
      </c>
      <c r="F1332" s="2">
        <v>898.80000000000007</v>
      </c>
      <c r="G1332" s="1">
        <f t="shared" si="73"/>
        <v>2696.4</v>
      </c>
    </row>
    <row r="1333" spans="1:7" ht="14.1" customHeight="1" x14ac:dyDescent="0.3">
      <c r="A1333" s="57" t="s">
        <v>1489</v>
      </c>
      <c r="B1333" s="18" t="s">
        <v>555</v>
      </c>
      <c r="C1333" s="10" t="s">
        <v>1498</v>
      </c>
      <c r="D1333" s="25" t="s">
        <v>1499</v>
      </c>
      <c r="E1333" s="14">
        <v>20</v>
      </c>
      <c r="F1333" s="2">
        <v>898.80000000000007</v>
      </c>
      <c r="G1333" s="1">
        <f t="shared" si="73"/>
        <v>2696.4</v>
      </c>
    </row>
    <row r="1334" spans="1:7" ht="14.1" customHeight="1" x14ac:dyDescent="0.3">
      <c r="A1334" s="57" t="s">
        <v>1489</v>
      </c>
      <c r="B1334" s="18" t="s">
        <v>555</v>
      </c>
      <c r="C1334" s="10" t="s">
        <v>1500</v>
      </c>
      <c r="D1334" s="25" t="s">
        <v>1501</v>
      </c>
      <c r="E1334" s="14">
        <v>20</v>
      </c>
      <c r="F1334" s="2">
        <v>898.80000000000007</v>
      </c>
      <c r="G1334" s="1">
        <f t="shared" si="73"/>
        <v>2696.4</v>
      </c>
    </row>
    <row r="1335" spans="1:7" ht="14.1" customHeight="1" x14ac:dyDescent="0.3">
      <c r="A1335" s="57"/>
      <c r="B1335" s="18"/>
      <c r="C1335" s="10" t="s">
        <v>1502</v>
      </c>
      <c r="D1335" s="25" t="s">
        <v>1503</v>
      </c>
      <c r="E1335" s="14">
        <v>20</v>
      </c>
      <c r="F1335" s="2">
        <v>898.80000000000007</v>
      </c>
      <c r="G1335" s="1">
        <f t="shared" si="73"/>
        <v>2696.4</v>
      </c>
    </row>
    <row r="1336" spans="1:7" ht="14.1" customHeight="1" x14ac:dyDescent="0.3">
      <c r="A1336" s="44"/>
      <c r="B1336" s="18"/>
      <c r="C1336" s="10" t="s">
        <v>925</v>
      </c>
      <c r="D1336" s="25"/>
      <c r="E1336" s="14"/>
      <c r="F1336" s="2"/>
      <c r="G1336" s="105"/>
    </row>
    <row r="1337" spans="1:7" ht="14.1" customHeight="1" x14ac:dyDescent="0.3">
      <c r="A1337" s="44" t="s">
        <v>1504</v>
      </c>
      <c r="B1337" s="18" t="s">
        <v>555</v>
      </c>
      <c r="C1337" s="10" t="s">
        <v>1505</v>
      </c>
      <c r="D1337" s="25" t="s">
        <v>1506</v>
      </c>
      <c r="E1337" s="14">
        <v>20</v>
      </c>
      <c r="F1337" s="2">
        <v>1155.5999999999999</v>
      </c>
      <c r="G1337" s="1">
        <f>F1337*3</f>
        <v>3466.7999999999997</v>
      </c>
    </row>
    <row r="1338" spans="1:7" ht="14.1" customHeight="1" x14ac:dyDescent="0.3">
      <c r="A1338" s="44" t="s">
        <v>1504</v>
      </c>
      <c r="B1338" s="18" t="s">
        <v>555</v>
      </c>
      <c r="C1338" s="10" t="s">
        <v>1507</v>
      </c>
      <c r="D1338" s="25" t="s">
        <v>1508</v>
      </c>
      <c r="E1338" s="14">
        <v>20</v>
      </c>
      <c r="F1338" s="2">
        <v>1155.5999999999999</v>
      </c>
      <c r="G1338" s="1">
        <f t="shared" ref="G1338:G1353" si="74">F1338*3</f>
        <v>3466.7999999999997</v>
      </c>
    </row>
    <row r="1339" spans="1:7" ht="14.1" customHeight="1" x14ac:dyDescent="0.3">
      <c r="A1339" s="44" t="s">
        <v>1504</v>
      </c>
      <c r="B1339" s="18" t="s">
        <v>555</v>
      </c>
      <c r="C1339" s="10" t="s">
        <v>1509</v>
      </c>
      <c r="D1339" s="25" t="s">
        <v>1510</v>
      </c>
      <c r="E1339" s="14">
        <v>20</v>
      </c>
      <c r="F1339" s="2">
        <v>1155.5999999999999</v>
      </c>
      <c r="G1339" s="1">
        <f t="shared" si="74"/>
        <v>3466.7999999999997</v>
      </c>
    </row>
    <row r="1340" spans="1:7" ht="14.1" customHeight="1" x14ac:dyDescent="0.3">
      <c r="A1340" s="44" t="s">
        <v>1504</v>
      </c>
      <c r="B1340" s="18" t="s">
        <v>555</v>
      </c>
      <c r="C1340" s="10" t="s">
        <v>1511</v>
      </c>
      <c r="D1340" s="25" t="s">
        <v>1512</v>
      </c>
      <c r="E1340" s="14">
        <v>20</v>
      </c>
      <c r="F1340" s="2">
        <v>1155.5999999999999</v>
      </c>
      <c r="G1340" s="1">
        <f t="shared" si="74"/>
        <v>3466.7999999999997</v>
      </c>
    </row>
    <row r="1341" spans="1:7" ht="14.1" customHeight="1" x14ac:dyDescent="0.3">
      <c r="A1341" s="44" t="s">
        <v>1504</v>
      </c>
      <c r="B1341" s="18" t="s">
        <v>555</v>
      </c>
      <c r="C1341" s="10" t="s">
        <v>1513</v>
      </c>
      <c r="D1341" s="25" t="s">
        <v>1514</v>
      </c>
      <c r="E1341" s="14">
        <v>20</v>
      </c>
      <c r="F1341" s="2">
        <v>1155.5999999999999</v>
      </c>
      <c r="G1341" s="1">
        <f t="shared" si="74"/>
        <v>3466.7999999999997</v>
      </c>
    </row>
    <row r="1342" spans="1:7" ht="14.1" customHeight="1" x14ac:dyDescent="0.3">
      <c r="A1342" s="44" t="s">
        <v>1504</v>
      </c>
      <c r="B1342" s="18" t="s">
        <v>555</v>
      </c>
      <c r="C1342" s="10" t="s">
        <v>1515</v>
      </c>
      <c r="D1342" s="25" t="s">
        <v>1516</v>
      </c>
      <c r="E1342" s="14">
        <v>20</v>
      </c>
      <c r="F1342" s="2">
        <v>1155.5999999999999</v>
      </c>
      <c r="G1342" s="1">
        <f t="shared" si="74"/>
        <v>3466.7999999999997</v>
      </c>
    </row>
    <row r="1343" spans="1:7" ht="14.1" customHeight="1" x14ac:dyDescent="0.3">
      <c r="A1343" s="57"/>
      <c r="B1343" s="18"/>
      <c r="C1343" s="10" t="s">
        <v>1517</v>
      </c>
      <c r="D1343" s="25" t="s">
        <v>1518</v>
      </c>
      <c r="E1343" s="14">
        <v>20</v>
      </c>
      <c r="F1343" s="2">
        <v>1155.5999999999999</v>
      </c>
      <c r="G1343" s="1">
        <f t="shared" si="74"/>
        <v>3466.7999999999997</v>
      </c>
    </row>
    <row r="1344" spans="1:7" ht="14.1" customHeight="1" x14ac:dyDescent="0.3">
      <c r="A1344" s="57"/>
      <c r="B1344" s="18"/>
      <c r="C1344" s="10" t="s">
        <v>1519</v>
      </c>
      <c r="D1344" s="25" t="s">
        <v>5941</v>
      </c>
      <c r="E1344" s="14">
        <v>60</v>
      </c>
      <c r="F1344" s="2">
        <v>3466.8</v>
      </c>
      <c r="G1344" s="1">
        <f t="shared" si="74"/>
        <v>10400.400000000001</v>
      </c>
    </row>
    <row r="1345" spans="1:7" ht="14.1" customHeight="1" x14ac:dyDescent="0.3">
      <c r="A1345" s="57"/>
      <c r="B1345" s="18"/>
      <c r="C1345" s="10" t="s">
        <v>1505</v>
      </c>
      <c r="D1345" s="25" t="s">
        <v>1506</v>
      </c>
      <c r="E1345" s="14">
        <v>20</v>
      </c>
      <c r="F1345" s="2">
        <v>1155.5999999999999</v>
      </c>
      <c r="G1345" s="1">
        <f t="shared" si="74"/>
        <v>3466.7999999999997</v>
      </c>
    </row>
    <row r="1346" spans="1:7" ht="14.1" customHeight="1" x14ac:dyDescent="0.3">
      <c r="A1346" s="57"/>
      <c r="B1346" s="18"/>
      <c r="C1346" s="10" t="s">
        <v>1520</v>
      </c>
      <c r="D1346" s="25" t="s">
        <v>1521</v>
      </c>
      <c r="E1346" s="14">
        <v>20</v>
      </c>
      <c r="F1346" s="2">
        <v>1155.5999999999999</v>
      </c>
      <c r="G1346" s="1">
        <f t="shared" si="74"/>
        <v>3466.7999999999997</v>
      </c>
    </row>
    <row r="1347" spans="1:7" ht="14.1" customHeight="1" x14ac:dyDescent="0.3">
      <c r="A1347" s="57"/>
      <c r="B1347" s="18"/>
      <c r="C1347" s="10" t="s">
        <v>1507</v>
      </c>
      <c r="D1347" s="25" t="s">
        <v>1522</v>
      </c>
      <c r="E1347" s="14">
        <v>20</v>
      </c>
      <c r="F1347" s="2">
        <v>1155.5999999999999</v>
      </c>
      <c r="G1347" s="1">
        <f t="shared" si="74"/>
        <v>3466.7999999999997</v>
      </c>
    </row>
    <row r="1348" spans="1:7" ht="14.1" customHeight="1" x14ac:dyDescent="0.3">
      <c r="A1348" s="57"/>
      <c r="B1348" s="18"/>
      <c r="C1348" s="10" t="s">
        <v>1509</v>
      </c>
      <c r="D1348" s="25" t="s">
        <v>1510</v>
      </c>
      <c r="E1348" s="14">
        <v>20</v>
      </c>
      <c r="F1348" s="2">
        <v>1155.5999999999999</v>
      </c>
      <c r="G1348" s="1">
        <f t="shared" si="74"/>
        <v>3466.7999999999997</v>
      </c>
    </row>
    <row r="1349" spans="1:7" ht="14.1" customHeight="1" x14ac:dyDescent="0.3">
      <c r="A1349" s="57"/>
      <c r="B1349" s="18"/>
      <c r="C1349" s="10" t="s">
        <v>1511</v>
      </c>
      <c r="D1349" s="25" t="s">
        <v>1512</v>
      </c>
      <c r="E1349" s="14">
        <v>20</v>
      </c>
      <c r="F1349" s="2">
        <v>1155.5999999999999</v>
      </c>
      <c r="G1349" s="1">
        <f t="shared" si="74"/>
        <v>3466.7999999999997</v>
      </c>
    </row>
    <row r="1350" spans="1:7" ht="14.1" customHeight="1" x14ac:dyDescent="0.3">
      <c r="A1350" s="57"/>
      <c r="B1350" s="18"/>
      <c r="C1350" s="10" t="s">
        <v>1513</v>
      </c>
      <c r="D1350" s="25" t="s">
        <v>1523</v>
      </c>
      <c r="E1350" s="14">
        <v>20</v>
      </c>
      <c r="F1350" s="2">
        <v>1155.5999999999999</v>
      </c>
      <c r="G1350" s="1">
        <f t="shared" si="74"/>
        <v>3466.7999999999997</v>
      </c>
    </row>
    <row r="1351" spans="1:7" ht="14.1" customHeight="1" x14ac:dyDescent="0.3">
      <c r="A1351" s="57"/>
      <c r="B1351" s="18"/>
      <c r="C1351" s="10" t="s">
        <v>1515</v>
      </c>
      <c r="D1351" s="25" t="s">
        <v>1524</v>
      </c>
      <c r="E1351" s="14">
        <v>20</v>
      </c>
      <c r="F1351" s="2">
        <v>1155.5999999999999</v>
      </c>
      <c r="G1351" s="1">
        <f t="shared" si="74"/>
        <v>3466.7999999999997</v>
      </c>
    </row>
    <row r="1352" spans="1:7" ht="14.1" customHeight="1" x14ac:dyDescent="0.3">
      <c r="A1352" s="57"/>
      <c r="B1352" s="18"/>
      <c r="C1352" s="10" t="s">
        <v>1517</v>
      </c>
      <c r="D1352" s="25" t="s">
        <v>1518</v>
      </c>
      <c r="E1352" s="14">
        <v>20</v>
      </c>
      <c r="F1352" s="2">
        <v>1155.5999999999999</v>
      </c>
      <c r="G1352" s="1">
        <f t="shared" si="74"/>
        <v>3466.7999999999997</v>
      </c>
    </row>
    <row r="1353" spans="1:7" ht="14.1" customHeight="1" x14ac:dyDescent="0.3">
      <c r="A1353" s="57"/>
      <c r="B1353" s="18"/>
      <c r="C1353" s="10" t="s">
        <v>1525</v>
      </c>
      <c r="D1353" s="25" t="s">
        <v>1526</v>
      </c>
      <c r="E1353" s="14">
        <v>120</v>
      </c>
      <c r="F1353" s="2">
        <v>6933.6</v>
      </c>
      <c r="G1353" s="1">
        <f t="shared" si="74"/>
        <v>20800.800000000003</v>
      </c>
    </row>
    <row r="1354" spans="1:7" ht="14.1" customHeight="1" x14ac:dyDescent="0.3">
      <c r="A1354" s="7"/>
      <c r="B1354" s="18"/>
      <c r="C1354" s="10" t="s">
        <v>925</v>
      </c>
      <c r="D1354" s="25"/>
      <c r="E1354" s="14"/>
      <c r="F1354" s="2"/>
      <c r="G1354" s="1"/>
    </row>
    <row r="1355" spans="1:7" ht="14.1" customHeight="1" x14ac:dyDescent="0.3">
      <c r="A1355" s="7" t="s">
        <v>1527</v>
      </c>
      <c r="B1355" s="18" t="s">
        <v>555</v>
      </c>
      <c r="C1355" s="10" t="s">
        <v>1498</v>
      </c>
      <c r="D1355" s="11" t="s">
        <v>1528</v>
      </c>
      <c r="E1355" s="6">
        <v>20</v>
      </c>
      <c r="F1355" s="2">
        <v>898.80000000000007</v>
      </c>
      <c r="G1355" s="1">
        <f t="shared" ref="G1355:G1369" si="75">F1355*3</f>
        <v>2696.4</v>
      </c>
    </row>
    <row r="1356" spans="1:7" ht="14.1" customHeight="1" x14ac:dyDescent="0.3">
      <c r="A1356" s="7" t="s">
        <v>1527</v>
      </c>
      <c r="B1356" s="18" t="s">
        <v>555</v>
      </c>
      <c r="C1356" s="10" t="s">
        <v>1529</v>
      </c>
      <c r="D1356" s="11" t="s">
        <v>1530</v>
      </c>
      <c r="E1356" s="6">
        <v>20</v>
      </c>
      <c r="F1356" s="2">
        <v>898.80000000000007</v>
      </c>
      <c r="G1356" s="1">
        <f t="shared" si="75"/>
        <v>2696.4</v>
      </c>
    </row>
    <row r="1357" spans="1:7" ht="14.1" customHeight="1" x14ac:dyDescent="0.3">
      <c r="A1357" s="7" t="s">
        <v>1527</v>
      </c>
      <c r="B1357" s="18" t="s">
        <v>555</v>
      </c>
      <c r="C1357" s="10" t="s">
        <v>1531</v>
      </c>
      <c r="D1357" s="11" t="s">
        <v>1532</v>
      </c>
      <c r="E1357" s="6">
        <v>20</v>
      </c>
      <c r="F1357" s="2">
        <v>898.80000000000007</v>
      </c>
      <c r="G1357" s="1">
        <f t="shared" si="75"/>
        <v>2696.4</v>
      </c>
    </row>
    <row r="1358" spans="1:7" ht="14.1" customHeight="1" x14ac:dyDescent="0.3">
      <c r="A1358" s="7" t="s">
        <v>1527</v>
      </c>
      <c r="B1358" s="18" t="s">
        <v>555</v>
      </c>
      <c r="C1358" s="10" t="s">
        <v>1533</v>
      </c>
      <c r="D1358" s="11" t="s">
        <v>1534</v>
      </c>
      <c r="E1358" s="6">
        <v>20</v>
      </c>
      <c r="F1358" s="2">
        <v>898.80000000000007</v>
      </c>
      <c r="G1358" s="1">
        <f t="shared" si="75"/>
        <v>2696.4</v>
      </c>
    </row>
    <row r="1359" spans="1:7" ht="14.1" customHeight="1" x14ac:dyDescent="0.3">
      <c r="A1359" s="7" t="s">
        <v>1527</v>
      </c>
      <c r="B1359" s="18" t="s">
        <v>555</v>
      </c>
      <c r="C1359" s="10" t="s">
        <v>1535</v>
      </c>
      <c r="D1359" s="11" t="s">
        <v>1497</v>
      </c>
      <c r="E1359" s="6">
        <v>20</v>
      </c>
      <c r="F1359" s="2">
        <v>898.80000000000007</v>
      </c>
      <c r="G1359" s="1">
        <f t="shared" si="75"/>
        <v>2696.4</v>
      </c>
    </row>
    <row r="1360" spans="1:7" ht="14.1" customHeight="1" x14ac:dyDescent="0.3">
      <c r="A1360" s="7" t="s">
        <v>1527</v>
      </c>
      <c r="B1360" s="18" t="s">
        <v>555</v>
      </c>
      <c r="C1360" s="10" t="s">
        <v>1536</v>
      </c>
      <c r="D1360" s="11" t="s">
        <v>1537</v>
      </c>
      <c r="E1360" s="6">
        <v>20</v>
      </c>
      <c r="F1360" s="2">
        <v>898.80000000000007</v>
      </c>
      <c r="G1360" s="1">
        <f t="shared" si="75"/>
        <v>2696.4</v>
      </c>
    </row>
    <row r="1361" spans="1:7" ht="14.1" customHeight="1" x14ac:dyDescent="0.3">
      <c r="A1361" s="44"/>
      <c r="B1361" s="18"/>
      <c r="C1361" s="10" t="s">
        <v>687</v>
      </c>
      <c r="D1361" s="11" t="s">
        <v>688</v>
      </c>
      <c r="E1361" s="6">
        <v>20</v>
      </c>
      <c r="F1361" s="2">
        <v>898.80000000000007</v>
      </c>
      <c r="G1361" s="1">
        <f t="shared" si="75"/>
        <v>2696.4</v>
      </c>
    </row>
    <row r="1362" spans="1:7" ht="14.1" customHeight="1" x14ac:dyDescent="0.3">
      <c r="A1362" s="7" t="s">
        <v>1538</v>
      </c>
      <c r="B1362" s="18" t="s">
        <v>555</v>
      </c>
      <c r="C1362" s="10" t="s">
        <v>1517</v>
      </c>
      <c r="D1362" s="11" t="s">
        <v>1518</v>
      </c>
      <c r="E1362" s="6">
        <v>20</v>
      </c>
      <c r="F1362" s="2">
        <v>1155.5999999999999</v>
      </c>
      <c r="G1362" s="1">
        <f t="shared" si="75"/>
        <v>3466.7999999999997</v>
      </c>
    </row>
    <row r="1363" spans="1:7" ht="14.1" customHeight="1" x14ac:dyDescent="0.3">
      <c r="A1363" s="7" t="s">
        <v>1538</v>
      </c>
      <c r="B1363" s="18" t="s">
        <v>555</v>
      </c>
      <c r="C1363" s="10" t="s">
        <v>1539</v>
      </c>
      <c r="D1363" s="11" t="s">
        <v>1540</v>
      </c>
      <c r="E1363" s="6">
        <v>20</v>
      </c>
      <c r="F1363" s="2">
        <v>1155.5999999999999</v>
      </c>
      <c r="G1363" s="1">
        <f t="shared" si="75"/>
        <v>3466.7999999999997</v>
      </c>
    </row>
    <row r="1364" spans="1:7" ht="14.1" customHeight="1" x14ac:dyDescent="0.3">
      <c r="A1364" s="7" t="s">
        <v>1538</v>
      </c>
      <c r="B1364" s="18" t="s">
        <v>555</v>
      </c>
      <c r="C1364" s="10" t="s">
        <v>1551</v>
      </c>
      <c r="D1364" s="11" t="s">
        <v>1541</v>
      </c>
      <c r="E1364" s="6">
        <v>20</v>
      </c>
      <c r="F1364" s="2">
        <v>1155.5999999999999</v>
      </c>
      <c r="G1364" s="1">
        <f t="shared" si="75"/>
        <v>3466.7999999999997</v>
      </c>
    </row>
    <row r="1365" spans="1:7" ht="14.1" customHeight="1" x14ac:dyDescent="0.3">
      <c r="A1365" s="7" t="s">
        <v>1538</v>
      </c>
      <c r="B1365" s="18" t="s">
        <v>555</v>
      </c>
      <c r="C1365" s="10" t="s">
        <v>1542</v>
      </c>
      <c r="D1365" s="11" t="s">
        <v>1543</v>
      </c>
      <c r="E1365" s="6">
        <v>20</v>
      </c>
      <c r="F1365" s="2">
        <v>1155.5999999999999</v>
      </c>
      <c r="G1365" s="1">
        <f t="shared" si="75"/>
        <v>3466.7999999999997</v>
      </c>
    </row>
    <row r="1366" spans="1:7" ht="14.1" customHeight="1" x14ac:dyDescent="0.3">
      <c r="A1366" s="7"/>
      <c r="B1366" s="18"/>
      <c r="C1366" s="10" t="s">
        <v>5213</v>
      </c>
      <c r="D1366" s="106"/>
      <c r="E1366" s="106"/>
      <c r="F1366" s="2"/>
      <c r="G1366" s="1"/>
    </row>
    <row r="1367" spans="1:7" ht="14.1" customHeight="1" x14ac:dyDescent="0.3">
      <c r="A1367" s="7" t="s">
        <v>1538</v>
      </c>
      <c r="B1367" s="18" t="s">
        <v>555</v>
      </c>
      <c r="C1367" s="10" t="s">
        <v>1544</v>
      </c>
      <c r="D1367" s="30" t="s">
        <v>1545</v>
      </c>
      <c r="E1367" s="6">
        <v>20</v>
      </c>
      <c r="F1367" s="2">
        <v>1155.5999999999999</v>
      </c>
      <c r="G1367" s="1">
        <f t="shared" si="75"/>
        <v>3466.7999999999997</v>
      </c>
    </row>
    <row r="1368" spans="1:7" ht="14.1" customHeight="1" x14ac:dyDescent="0.3">
      <c r="A1368" s="7" t="s">
        <v>1538</v>
      </c>
      <c r="B1368" s="18" t="s">
        <v>555</v>
      </c>
      <c r="C1368" s="10" t="s">
        <v>1546</v>
      </c>
      <c r="D1368" s="11" t="s">
        <v>1547</v>
      </c>
      <c r="E1368" s="6">
        <v>20</v>
      </c>
      <c r="F1368" s="2">
        <v>1155.5999999999999</v>
      </c>
      <c r="G1368" s="1">
        <f t="shared" si="75"/>
        <v>3466.7999999999997</v>
      </c>
    </row>
    <row r="1369" spans="1:7" ht="14.1" customHeight="1" x14ac:dyDescent="0.3">
      <c r="A1369" s="7"/>
      <c r="B1369" s="18"/>
      <c r="C1369" s="10" t="s">
        <v>1548</v>
      </c>
      <c r="D1369" s="30" t="s">
        <v>1549</v>
      </c>
      <c r="E1369" s="6">
        <v>20</v>
      </c>
      <c r="F1369" s="2">
        <v>1155.5999999999999</v>
      </c>
      <c r="G1369" s="1">
        <f t="shared" si="75"/>
        <v>3466.7999999999997</v>
      </c>
    </row>
    <row r="1370" spans="1:7" ht="14.1" customHeight="1" x14ac:dyDescent="0.3">
      <c r="A1370" s="44"/>
      <c r="B1370" s="18"/>
      <c r="C1370" s="10" t="s">
        <v>925</v>
      </c>
      <c r="D1370" s="30"/>
      <c r="E1370" s="6"/>
      <c r="F1370" s="2"/>
      <c r="G1370" s="1"/>
    </row>
    <row r="1371" spans="1:7" ht="14.1" customHeight="1" x14ac:dyDescent="0.3">
      <c r="A1371" s="7" t="s">
        <v>1550</v>
      </c>
      <c r="B1371" s="18" t="s">
        <v>555</v>
      </c>
      <c r="C1371" s="10" t="s">
        <v>1551</v>
      </c>
      <c r="D1371" s="11" t="s">
        <v>1552</v>
      </c>
      <c r="E1371" s="6">
        <v>20</v>
      </c>
      <c r="F1371" s="2">
        <v>1155.5999999999999</v>
      </c>
      <c r="G1371" s="1">
        <f t="shared" ref="G1371:G1379" si="76">F1371*3</f>
        <v>3466.7999999999997</v>
      </c>
    </row>
    <row r="1372" spans="1:7" ht="14.1" customHeight="1" x14ac:dyDescent="0.3">
      <c r="A1372" s="7" t="s">
        <v>1550</v>
      </c>
      <c r="B1372" s="18" t="s">
        <v>555</v>
      </c>
      <c r="C1372" s="10" t="s">
        <v>1539</v>
      </c>
      <c r="D1372" s="11" t="s">
        <v>1540</v>
      </c>
      <c r="E1372" s="6">
        <v>20</v>
      </c>
      <c r="F1372" s="2">
        <v>1155.5999999999999</v>
      </c>
      <c r="G1372" s="1">
        <f t="shared" si="76"/>
        <v>3466.7999999999997</v>
      </c>
    </row>
    <row r="1373" spans="1:7" ht="14.1" customHeight="1" x14ac:dyDescent="0.3">
      <c r="A1373" s="7" t="s">
        <v>1550</v>
      </c>
      <c r="B1373" s="18" t="s">
        <v>555</v>
      </c>
      <c r="C1373" s="10" t="s">
        <v>1548</v>
      </c>
      <c r="D1373" s="30" t="s">
        <v>1553</v>
      </c>
      <c r="E1373" s="6">
        <v>20</v>
      </c>
      <c r="F1373" s="2">
        <v>1155.5999999999999</v>
      </c>
      <c r="G1373" s="1">
        <f t="shared" si="76"/>
        <v>3466.7999999999997</v>
      </c>
    </row>
    <row r="1374" spans="1:7" ht="14.1" customHeight="1" x14ac:dyDescent="0.3">
      <c r="A1374" s="7" t="s">
        <v>1550</v>
      </c>
      <c r="B1374" s="18" t="s">
        <v>555</v>
      </c>
      <c r="C1374" s="10" t="s">
        <v>1554</v>
      </c>
      <c r="D1374" s="30" t="s">
        <v>1555</v>
      </c>
      <c r="E1374" s="6">
        <v>20</v>
      </c>
      <c r="F1374" s="2">
        <v>1155.5999999999999</v>
      </c>
      <c r="G1374" s="1">
        <f t="shared" si="76"/>
        <v>3466.7999999999997</v>
      </c>
    </row>
    <row r="1375" spans="1:7" ht="14.1" customHeight="1" x14ac:dyDescent="0.3">
      <c r="A1375" s="7" t="s">
        <v>1550</v>
      </c>
      <c r="B1375" s="18" t="s">
        <v>555</v>
      </c>
      <c r="C1375" s="10" t="s">
        <v>1544</v>
      </c>
      <c r="D1375" s="11" t="s">
        <v>1545</v>
      </c>
      <c r="E1375" s="6">
        <v>20</v>
      </c>
      <c r="F1375" s="2">
        <v>1155.5999999999999</v>
      </c>
      <c r="G1375" s="1">
        <f t="shared" si="76"/>
        <v>3466.7999999999997</v>
      </c>
    </row>
    <row r="1376" spans="1:7" ht="14.1" customHeight="1" x14ac:dyDescent="0.3">
      <c r="A1376" s="7" t="s">
        <v>1550</v>
      </c>
      <c r="B1376" s="18" t="s">
        <v>555</v>
      </c>
      <c r="C1376" s="10" t="s">
        <v>1517</v>
      </c>
      <c r="D1376" s="11" t="s">
        <v>1518</v>
      </c>
      <c r="E1376" s="6">
        <v>20</v>
      </c>
      <c r="F1376" s="2">
        <v>1155.5999999999999</v>
      </c>
      <c r="G1376" s="1">
        <f t="shared" si="76"/>
        <v>3466.7999999999997</v>
      </c>
    </row>
    <row r="1377" spans="1:7" ht="14.1" customHeight="1" x14ac:dyDescent="0.3">
      <c r="A1377" s="7"/>
      <c r="B1377" s="18"/>
      <c r="C1377" s="10" t="s">
        <v>1556</v>
      </c>
      <c r="D1377" s="11" t="s">
        <v>1557</v>
      </c>
      <c r="E1377" s="6">
        <v>20</v>
      </c>
      <c r="F1377" s="2">
        <v>1155.5999999999999</v>
      </c>
      <c r="G1377" s="1">
        <f t="shared" si="76"/>
        <v>3466.7999999999997</v>
      </c>
    </row>
    <row r="1378" spans="1:7" ht="14.1" customHeight="1" x14ac:dyDescent="0.3">
      <c r="A1378" s="7"/>
      <c r="B1378" s="18"/>
      <c r="C1378" s="10" t="s">
        <v>1542</v>
      </c>
      <c r="D1378" s="11" t="s">
        <v>1558</v>
      </c>
      <c r="E1378" s="6">
        <v>20</v>
      </c>
      <c r="F1378" s="2">
        <v>1155.5999999999999</v>
      </c>
      <c r="G1378" s="1">
        <f t="shared" si="76"/>
        <v>3466.7999999999997</v>
      </c>
    </row>
    <row r="1379" spans="1:7" ht="14.1" customHeight="1" x14ac:dyDescent="0.3">
      <c r="A1379" s="7" t="s">
        <v>1559</v>
      </c>
      <c r="B1379" s="18" t="s">
        <v>555</v>
      </c>
      <c r="C1379" s="10" t="s">
        <v>1560</v>
      </c>
      <c r="D1379" s="11" t="s">
        <v>1561</v>
      </c>
      <c r="E1379" s="6">
        <v>120</v>
      </c>
      <c r="F1379" s="2">
        <v>6933.6</v>
      </c>
      <c r="G1379" s="1">
        <f t="shared" si="76"/>
        <v>20800.800000000003</v>
      </c>
    </row>
    <row r="1380" spans="1:7" ht="14.1" customHeight="1" x14ac:dyDescent="0.3">
      <c r="A1380" s="44"/>
      <c r="B1380" s="18"/>
      <c r="C1380" s="10" t="s">
        <v>925</v>
      </c>
      <c r="D1380" s="11"/>
      <c r="E1380" s="6"/>
      <c r="F1380" s="2"/>
      <c r="G1380" s="1"/>
    </row>
    <row r="1381" spans="1:7" ht="14.1" customHeight="1" x14ac:dyDescent="0.3">
      <c r="A1381" s="27" t="s">
        <v>1562</v>
      </c>
      <c r="B1381" s="18" t="s">
        <v>555</v>
      </c>
      <c r="C1381" s="10" t="s">
        <v>1498</v>
      </c>
      <c r="D1381" s="11" t="s">
        <v>1563</v>
      </c>
      <c r="E1381" s="6">
        <v>20</v>
      </c>
      <c r="F1381" s="2">
        <v>898.80000000000007</v>
      </c>
      <c r="G1381" s="1">
        <f t="shared" ref="G1381:G1386" si="77">F1381*3</f>
        <v>2696.4</v>
      </c>
    </row>
    <row r="1382" spans="1:7" ht="14.1" customHeight="1" x14ac:dyDescent="0.3">
      <c r="A1382" s="27" t="s">
        <v>1562</v>
      </c>
      <c r="B1382" s="18" t="s">
        <v>555</v>
      </c>
      <c r="C1382" s="10" t="s">
        <v>1496</v>
      </c>
      <c r="D1382" s="11" t="s">
        <v>1497</v>
      </c>
      <c r="E1382" s="6">
        <v>20</v>
      </c>
      <c r="F1382" s="2">
        <v>898.80000000000007</v>
      </c>
      <c r="G1382" s="1">
        <f t="shared" si="77"/>
        <v>2696.4</v>
      </c>
    </row>
    <row r="1383" spans="1:7" ht="14.1" customHeight="1" x14ac:dyDescent="0.3">
      <c r="A1383" s="27" t="s">
        <v>1562</v>
      </c>
      <c r="B1383" s="18" t="s">
        <v>555</v>
      </c>
      <c r="C1383" s="10" t="s">
        <v>1564</v>
      </c>
      <c r="D1383" s="11" t="s">
        <v>1565</v>
      </c>
      <c r="E1383" s="6">
        <v>20</v>
      </c>
      <c r="F1383" s="2">
        <v>898.80000000000007</v>
      </c>
      <c r="G1383" s="1">
        <f t="shared" si="77"/>
        <v>2696.4</v>
      </c>
    </row>
    <row r="1384" spans="1:7" ht="14.1" customHeight="1" x14ac:dyDescent="0.3">
      <c r="A1384" s="27" t="s">
        <v>1562</v>
      </c>
      <c r="B1384" s="18" t="s">
        <v>555</v>
      </c>
      <c r="C1384" s="10" t="s">
        <v>1566</v>
      </c>
      <c r="D1384" s="11" t="s">
        <v>1567</v>
      </c>
      <c r="E1384" s="6">
        <v>20</v>
      </c>
      <c r="F1384" s="2">
        <v>898.80000000000007</v>
      </c>
      <c r="G1384" s="1">
        <f t="shared" si="77"/>
        <v>2696.4</v>
      </c>
    </row>
    <row r="1385" spans="1:7" ht="14.1" customHeight="1" x14ac:dyDescent="0.3">
      <c r="A1385" s="27" t="s">
        <v>1562</v>
      </c>
      <c r="B1385" s="18" t="s">
        <v>555</v>
      </c>
      <c r="C1385" s="10" t="s">
        <v>1568</v>
      </c>
      <c r="D1385" s="11" t="s">
        <v>1569</v>
      </c>
      <c r="E1385" s="6">
        <v>20</v>
      </c>
      <c r="F1385" s="2">
        <v>898.80000000000007</v>
      </c>
      <c r="G1385" s="1">
        <f t="shared" si="77"/>
        <v>2696.4</v>
      </c>
    </row>
    <row r="1386" spans="1:7" ht="14.1" customHeight="1" x14ac:dyDescent="0.3">
      <c r="A1386" s="27" t="s">
        <v>1562</v>
      </c>
      <c r="B1386" s="18" t="s">
        <v>555</v>
      </c>
      <c r="C1386" s="10" t="s">
        <v>1529</v>
      </c>
      <c r="D1386" s="11" t="s">
        <v>1570</v>
      </c>
      <c r="E1386" s="6">
        <v>20</v>
      </c>
      <c r="F1386" s="2">
        <v>898.80000000000007</v>
      </c>
      <c r="G1386" s="1">
        <f t="shared" si="77"/>
        <v>2696.4</v>
      </c>
    </row>
    <row r="1387" spans="1:7" ht="14.1" customHeight="1" x14ac:dyDescent="0.3">
      <c r="A1387" s="44"/>
      <c r="B1387" s="18"/>
      <c r="C1387" s="10" t="s">
        <v>925</v>
      </c>
      <c r="D1387" s="11"/>
      <c r="E1387" s="6"/>
      <c r="F1387" s="2"/>
      <c r="G1387" s="1"/>
    </row>
    <row r="1388" spans="1:7" ht="14.1" customHeight="1" x14ac:dyDescent="0.3">
      <c r="A1388" s="27" t="s">
        <v>1571</v>
      </c>
      <c r="B1388" s="18" t="s">
        <v>555</v>
      </c>
      <c r="C1388" s="10" t="s">
        <v>1546</v>
      </c>
      <c r="D1388" s="11" t="s">
        <v>1572</v>
      </c>
      <c r="E1388" s="6">
        <v>20</v>
      </c>
      <c r="F1388" s="2">
        <v>1155.5999999999999</v>
      </c>
      <c r="G1388" s="1">
        <f t="shared" ref="G1388:G1401" si="78">F1388*3</f>
        <v>3466.7999999999997</v>
      </c>
    </row>
    <row r="1389" spans="1:7" ht="14.1" customHeight="1" x14ac:dyDescent="0.3">
      <c r="A1389" s="27" t="s">
        <v>1571</v>
      </c>
      <c r="B1389" s="18" t="s">
        <v>555</v>
      </c>
      <c r="C1389" s="10" t="s">
        <v>1573</v>
      </c>
      <c r="D1389" s="11" t="s">
        <v>1574</v>
      </c>
      <c r="E1389" s="6">
        <v>20</v>
      </c>
      <c r="F1389" s="2">
        <v>1155.5999999999999</v>
      </c>
      <c r="G1389" s="1">
        <f t="shared" si="78"/>
        <v>3466.7999999999997</v>
      </c>
    </row>
    <row r="1390" spans="1:7" ht="14.1" customHeight="1" x14ac:dyDescent="0.3">
      <c r="A1390" s="27" t="s">
        <v>1571</v>
      </c>
      <c r="B1390" s="18" t="s">
        <v>555</v>
      </c>
      <c r="C1390" s="10" t="s">
        <v>1575</v>
      </c>
      <c r="D1390" s="11" t="s">
        <v>1576</v>
      </c>
      <c r="E1390" s="6">
        <v>20</v>
      </c>
      <c r="F1390" s="2">
        <v>1155.5999999999999</v>
      </c>
      <c r="G1390" s="1">
        <f t="shared" si="78"/>
        <v>3466.7999999999997</v>
      </c>
    </row>
    <row r="1391" spans="1:7" ht="14.1" customHeight="1" x14ac:dyDescent="0.3">
      <c r="A1391" s="27" t="s">
        <v>1571</v>
      </c>
      <c r="B1391" s="18" t="s">
        <v>555</v>
      </c>
      <c r="C1391" s="10" t="s">
        <v>1577</v>
      </c>
      <c r="D1391" s="11" t="s">
        <v>1578</v>
      </c>
      <c r="E1391" s="6">
        <v>20</v>
      </c>
      <c r="F1391" s="2">
        <v>1155.5999999999999</v>
      </c>
      <c r="G1391" s="1">
        <f t="shared" si="78"/>
        <v>3466.7999999999997</v>
      </c>
    </row>
    <row r="1392" spans="1:7" ht="14.1" customHeight="1" x14ac:dyDescent="0.3">
      <c r="A1392" s="27" t="s">
        <v>1571</v>
      </c>
      <c r="B1392" s="18" t="s">
        <v>555</v>
      </c>
      <c r="C1392" s="10" t="s">
        <v>1554</v>
      </c>
      <c r="D1392" s="11" t="s">
        <v>1579</v>
      </c>
      <c r="E1392" s="6">
        <v>20</v>
      </c>
      <c r="F1392" s="2">
        <v>1155.5999999999999</v>
      </c>
      <c r="G1392" s="1">
        <f t="shared" si="78"/>
        <v>3466.7999999999997</v>
      </c>
    </row>
    <row r="1393" spans="1:7" ht="14.1" customHeight="1" x14ac:dyDescent="0.3">
      <c r="A1393" s="27"/>
      <c r="B1393" s="18"/>
      <c r="C1393" s="10" t="s">
        <v>925</v>
      </c>
      <c r="D1393" s="107" t="s">
        <v>1580</v>
      </c>
      <c r="E1393" s="6"/>
      <c r="F1393" s="2"/>
      <c r="G1393" s="1"/>
    </row>
    <row r="1394" spans="1:7" ht="14.1" customHeight="1" x14ac:dyDescent="0.3">
      <c r="A1394" s="27" t="s">
        <v>1571</v>
      </c>
      <c r="B1394" s="18" t="s">
        <v>555</v>
      </c>
      <c r="C1394" s="10" t="s">
        <v>1517</v>
      </c>
      <c r="D1394" s="11" t="s">
        <v>1518</v>
      </c>
      <c r="E1394" s="6">
        <v>20</v>
      </c>
      <c r="F1394" s="2">
        <v>1155.5999999999999</v>
      </c>
      <c r="G1394" s="1">
        <f t="shared" si="78"/>
        <v>3466.7999999999997</v>
      </c>
    </row>
    <row r="1395" spans="1:7" ht="14.1" customHeight="1" x14ac:dyDescent="0.3">
      <c r="A1395" s="27" t="s">
        <v>1571</v>
      </c>
      <c r="B1395" s="18"/>
      <c r="C1395" s="10" t="s">
        <v>1539</v>
      </c>
      <c r="D1395" s="11" t="s">
        <v>1581</v>
      </c>
      <c r="E1395" s="6">
        <v>20</v>
      </c>
      <c r="F1395" s="2">
        <v>1155.5999999999999</v>
      </c>
      <c r="G1395" s="1">
        <f t="shared" si="78"/>
        <v>3466.7999999999997</v>
      </c>
    </row>
    <row r="1396" spans="1:7" ht="14.1" customHeight="1" x14ac:dyDescent="0.3">
      <c r="A1396" s="27" t="s">
        <v>1571</v>
      </c>
      <c r="B1396" s="18"/>
      <c r="C1396" s="10" t="s">
        <v>1548</v>
      </c>
      <c r="D1396" s="11" t="s">
        <v>1582</v>
      </c>
      <c r="E1396" s="6">
        <v>20</v>
      </c>
      <c r="F1396" s="2">
        <v>1155.5999999999999</v>
      </c>
      <c r="G1396" s="1">
        <f t="shared" si="78"/>
        <v>3466.7999999999997</v>
      </c>
    </row>
    <row r="1397" spans="1:7" ht="14.1" customHeight="1" x14ac:dyDescent="0.3">
      <c r="A1397" s="27"/>
      <c r="B1397" s="18"/>
      <c r="C1397" s="10" t="s">
        <v>925</v>
      </c>
      <c r="D1397" s="107" t="s">
        <v>1583</v>
      </c>
      <c r="E1397" s="106"/>
      <c r="F1397" s="2"/>
      <c r="G1397" s="1"/>
    </row>
    <row r="1398" spans="1:7" ht="14.1" customHeight="1" x14ac:dyDescent="0.3">
      <c r="A1398" s="27" t="s">
        <v>1571</v>
      </c>
      <c r="B1398" s="18"/>
      <c r="C1398" s="10" t="s">
        <v>1546</v>
      </c>
      <c r="D1398" s="11" t="s">
        <v>1584</v>
      </c>
      <c r="E1398" s="6">
        <v>20</v>
      </c>
      <c r="F1398" s="2">
        <v>1155.5999999999999</v>
      </c>
      <c r="G1398" s="1">
        <f t="shared" si="78"/>
        <v>3466.7999999999997</v>
      </c>
    </row>
    <row r="1399" spans="1:7" ht="14.1" customHeight="1" x14ac:dyDescent="0.3">
      <c r="A1399" s="27" t="s">
        <v>1571</v>
      </c>
      <c r="B1399" s="18"/>
      <c r="C1399" s="10" t="s">
        <v>1573</v>
      </c>
      <c r="D1399" s="11" t="s">
        <v>1574</v>
      </c>
      <c r="E1399" s="6">
        <v>20</v>
      </c>
      <c r="F1399" s="2">
        <v>1155.5999999999999</v>
      </c>
      <c r="G1399" s="1">
        <f t="shared" si="78"/>
        <v>3466.7999999999997</v>
      </c>
    </row>
    <row r="1400" spans="1:7" ht="14.1" customHeight="1" x14ac:dyDescent="0.3">
      <c r="A1400" s="27" t="s">
        <v>1571</v>
      </c>
      <c r="B1400" s="18"/>
      <c r="C1400" s="10" t="s">
        <v>1548</v>
      </c>
      <c r="D1400" s="11" t="s">
        <v>1582</v>
      </c>
      <c r="E1400" s="6">
        <v>20</v>
      </c>
      <c r="F1400" s="2">
        <v>1155.5999999999999</v>
      </c>
      <c r="G1400" s="1">
        <f t="shared" si="78"/>
        <v>3466.7999999999997</v>
      </c>
    </row>
    <row r="1401" spans="1:7" ht="14.1" customHeight="1" x14ac:dyDescent="0.3">
      <c r="A1401" s="27"/>
      <c r="B1401" s="18"/>
      <c r="C1401" s="10" t="s">
        <v>1554</v>
      </c>
      <c r="D1401" s="11" t="s">
        <v>1579</v>
      </c>
      <c r="E1401" s="6">
        <v>20</v>
      </c>
      <c r="F1401" s="2">
        <v>1155.5999999999999</v>
      </c>
      <c r="G1401" s="1">
        <f t="shared" si="78"/>
        <v>3466.7999999999997</v>
      </c>
    </row>
    <row r="1402" spans="1:7" ht="14.1" customHeight="1" x14ac:dyDescent="0.3">
      <c r="A1402" s="27"/>
      <c r="B1402" s="18"/>
      <c r="C1402" s="10" t="s">
        <v>925</v>
      </c>
      <c r="D1402" s="108" t="s">
        <v>1583</v>
      </c>
      <c r="E1402" s="106"/>
      <c r="F1402" s="2"/>
      <c r="G1402" s="1"/>
    </row>
    <row r="1403" spans="1:7" ht="14.1" customHeight="1" x14ac:dyDescent="0.3">
      <c r="A1403" s="27"/>
      <c r="B1403" s="18"/>
      <c r="C1403" s="10" t="s">
        <v>1560</v>
      </c>
      <c r="D1403" s="11" t="s">
        <v>1561</v>
      </c>
      <c r="E1403" s="6">
        <v>120</v>
      </c>
      <c r="F1403" s="2">
        <v>6933.6</v>
      </c>
      <c r="G1403" s="1">
        <f t="shared" ref="G1403:G1438" si="79">F1403*3</f>
        <v>20800.800000000003</v>
      </c>
    </row>
    <row r="1404" spans="1:7" ht="14.1" customHeight="1" x14ac:dyDescent="0.3">
      <c r="A1404" s="7" t="s">
        <v>1585</v>
      </c>
      <c r="B1404" s="18" t="s">
        <v>555</v>
      </c>
      <c r="C1404" s="10" t="s">
        <v>1586</v>
      </c>
      <c r="D1404" s="19" t="s">
        <v>1587</v>
      </c>
      <c r="E1404" s="14">
        <v>20</v>
      </c>
      <c r="F1404" s="2">
        <v>898.80000000000007</v>
      </c>
      <c r="G1404" s="1">
        <f t="shared" si="79"/>
        <v>2696.4</v>
      </c>
    </row>
    <row r="1405" spans="1:7" ht="14.1" customHeight="1" x14ac:dyDescent="0.3">
      <c r="A1405" s="7" t="s">
        <v>1585</v>
      </c>
      <c r="B1405" s="18" t="s">
        <v>555</v>
      </c>
      <c r="C1405" s="10" t="s">
        <v>1588</v>
      </c>
      <c r="D1405" s="19" t="s">
        <v>1589</v>
      </c>
      <c r="E1405" s="14">
        <v>20</v>
      </c>
      <c r="F1405" s="2">
        <v>898.80000000000007</v>
      </c>
      <c r="G1405" s="1">
        <f t="shared" si="79"/>
        <v>2696.4</v>
      </c>
    </row>
    <row r="1406" spans="1:7" ht="14.1" customHeight="1" x14ac:dyDescent="0.3">
      <c r="A1406" s="7" t="s">
        <v>1585</v>
      </c>
      <c r="B1406" s="18" t="s">
        <v>555</v>
      </c>
      <c r="C1406" s="10" t="s">
        <v>1590</v>
      </c>
      <c r="D1406" s="19" t="s">
        <v>1591</v>
      </c>
      <c r="E1406" s="14">
        <v>20</v>
      </c>
      <c r="F1406" s="2">
        <v>898.80000000000007</v>
      </c>
      <c r="G1406" s="1">
        <f t="shared" si="79"/>
        <v>2696.4</v>
      </c>
    </row>
    <row r="1407" spans="1:7" ht="14.1" customHeight="1" x14ac:dyDescent="0.3">
      <c r="A1407" s="7" t="s">
        <v>1585</v>
      </c>
      <c r="B1407" s="18" t="s">
        <v>555</v>
      </c>
      <c r="C1407" s="10" t="s">
        <v>1592</v>
      </c>
      <c r="D1407" s="19" t="s">
        <v>1593</v>
      </c>
      <c r="E1407" s="14">
        <v>20</v>
      </c>
      <c r="F1407" s="2">
        <v>898.80000000000007</v>
      </c>
      <c r="G1407" s="1">
        <f t="shared" si="79"/>
        <v>2696.4</v>
      </c>
    </row>
    <row r="1408" spans="1:7" ht="14.1" customHeight="1" x14ac:dyDescent="0.3">
      <c r="A1408" s="7" t="s">
        <v>1585</v>
      </c>
      <c r="B1408" s="18" t="s">
        <v>555</v>
      </c>
      <c r="C1408" s="10" t="s">
        <v>1594</v>
      </c>
      <c r="D1408" s="19" t="s">
        <v>1595</v>
      </c>
      <c r="E1408" s="14">
        <v>20</v>
      </c>
      <c r="F1408" s="2">
        <v>898.80000000000007</v>
      </c>
      <c r="G1408" s="1">
        <f t="shared" si="79"/>
        <v>2696.4</v>
      </c>
    </row>
    <row r="1409" spans="1:7" ht="14.1" customHeight="1" x14ac:dyDescent="0.3">
      <c r="A1409" s="7" t="s">
        <v>1585</v>
      </c>
      <c r="B1409" s="18" t="s">
        <v>555</v>
      </c>
      <c r="C1409" s="10" t="s">
        <v>1596</v>
      </c>
      <c r="D1409" s="19" t="s">
        <v>1597</v>
      </c>
      <c r="E1409" s="14">
        <v>20</v>
      </c>
      <c r="F1409" s="2">
        <v>898.80000000000007</v>
      </c>
      <c r="G1409" s="1">
        <f t="shared" si="79"/>
        <v>2696.4</v>
      </c>
    </row>
    <row r="1410" spans="1:7" ht="14.1" customHeight="1" x14ac:dyDescent="0.3">
      <c r="A1410" s="7" t="s">
        <v>1598</v>
      </c>
      <c r="B1410" s="18" t="s">
        <v>555</v>
      </c>
      <c r="C1410" s="10" t="s">
        <v>1586</v>
      </c>
      <c r="D1410" s="19" t="s">
        <v>1587</v>
      </c>
      <c r="E1410" s="14">
        <v>20</v>
      </c>
      <c r="F1410" s="2">
        <v>898.80000000000007</v>
      </c>
      <c r="G1410" s="1">
        <f t="shared" si="79"/>
        <v>2696.4</v>
      </c>
    </row>
    <row r="1411" spans="1:7" ht="14.1" customHeight="1" x14ac:dyDescent="0.3">
      <c r="A1411" s="7" t="s">
        <v>1598</v>
      </c>
      <c r="B1411" s="18" t="s">
        <v>555</v>
      </c>
      <c r="C1411" s="10" t="s">
        <v>1588</v>
      </c>
      <c r="D1411" s="19" t="s">
        <v>1589</v>
      </c>
      <c r="E1411" s="14">
        <v>20</v>
      </c>
      <c r="F1411" s="2">
        <v>898.80000000000007</v>
      </c>
      <c r="G1411" s="1">
        <f t="shared" si="79"/>
        <v>2696.4</v>
      </c>
    </row>
    <row r="1412" spans="1:7" ht="14.1" customHeight="1" x14ac:dyDescent="0.3">
      <c r="A1412" s="7" t="s">
        <v>1598</v>
      </c>
      <c r="B1412" s="18" t="s">
        <v>555</v>
      </c>
      <c r="C1412" s="10" t="s">
        <v>1590</v>
      </c>
      <c r="D1412" s="19" t="s">
        <v>1591</v>
      </c>
      <c r="E1412" s="14">
        <v>20</v>
      </c>
      <c r="F1412" s="2">
        <v>898.80000000000007</v>
      </c>
      <c r="G1412" s="1">
        <f t="shared" si="79"/>
        <v>2696.4</v>
      </c>
    </row>
    <row r="1413" spans="1:7" ht="14.1" customHeight="1" x14ac:dyDescent="0.3">
      <c r="A1413" s="7" t="s">
        <v>1598</v>
      </c>
      <c r="B1413" s="18" t="s">
        <v>555</v>
      </c>
      <c r="C1413" s="10" t="s">
        <v>1592</v>
      </c>
      <c r="D1413" s="19" t="s">
        <v>1593</v>
      </c>
      <c r="E1413" s="14">
        <v>20</v>
      </c>
      <c r="F1413" s="2">
        <v>898.80000000000007</v>
      </c>
      <c r="G1413" s="1">
        <f t="shared" si="79"/>
        <v>2696.4</v>
      </c>
    </row>
    <row r="1414" spans="1:7" ht="14.1" customHeight="1" x14ac:dyDescent="0.3">
      <c r="A1414" s="7" t="s">
        <v>1598</v>
      </c>
      <c r="B1414" s="18" t="s">
        <v>555</v>
      </c>
      <c r="C1414" s="10" t="s">
        <v>1594</v>
      </c>
      <c r="D1414" s="19" t="s">
        <v>1595</v>
      </c>
      <c r="E1414" s="14">
        <v>20</v>
      </c>
      <c r="F1414" s="2">
        <v>898.80000000000007</v>
      </c>
      <c r="G1414" s="1">
        <f t="shared" si="79"/>
        <v>2696.4</v>
      </c>
    </row>
    <row r="1415" spans="1:7" ht="14.1" customHeight="1" x14ac:dyDescent="0.3">
      <c r="A1415" s="7" t="s">
        <v>1598</v>
      </c>
      <c r="B1415" s="18" t="s">
        <v>555</v>
      </c>
      <c r="C1415" s="10" t="s">
        <v>1596</v>
      </c>
      <c r="D1415" s="19" t="s">
        <v>1597</v>
      </c>
      <c r="E1415" s="14">
        <v>20</v>
      </c>
      <c r="F1415" s="2">
        <v>898.80000000000007</v>
      </c>
      <c r="G1415" s="1">
        <f t="shared" si="79"/>
        <v>2696.4</v>
      </c>
    </row>
    <row r="1416" spans="1:7" ht="14.1" customHeight="1" x14ac:dyDescent="0.3">
      <c r="A1416" s="7"/>
      <c r="B1416" s="18"/>
      <c r="C1416" s="10" t="s">
        <v>1599</v>
      </c>
      <c r="D1416" s="19" t="s">
        <v>1600</v>
      </c>
      <c r="E1416" s="14">
        <v>20</v>
      </c>
      <c r="F1416" s="2">
        <v>898.80000000000007</v>
      </c>
      <c r="G1416" s="1">
        <f t="shared" si="79"/>
        <v>2696.4</v>
      </c>
    </row>
    <row r="1417" spans="1:7" ht="14.1" customHeight="1" x14ac:dyDescent="0.3">
      <c r="A1417" s="7"/>
      <c r="B1417" s="18"/>
      <c r="C1417" s="10" t="s">
        <v>1601</v>
      </c>
      <c r="D1417" s="19" t="s">
        <v>1602</v>
      </c>
      <c r="E1417" s="14">
        <v>20</v>
      </c>
      <c r="F1417" s="2">
        <v>898.80000000000007</v>
      </c>
      <c r="G1417" s="1">
        <f t="shared" si="79"/>
        <v>2696.4</v>
      </c>
    </row>
    <row r="1418" spans="1:7" ht="14.1" customHeight="1" x14ac:dyDescent="0.3">
      <c r="A1418" s="7"/>
      <c r="B1418" s="18"/>
      <c r="C1418" s="10" t="s">
        <v>1536</v>
      </c>
      <c r="D1418" s="19" t="s">
        <v>1603</v>
      </c>
      <c r="E1418" s="14">
        <v>20</v>
      </c>
      <c r="F1418" s="2">
        <v>898.80000000000007</v>
      </c>
      <c r="G1418" s="1">
        <f t="shared" si="79"/>
        <v>2696.4</v>
      </c>
    </row>
    <row r="1419" spans="1:7" ht="14.1" customHeight="1" x14ac:dyDescent="0.3">
      <c r="A1419" s="7"/>
      <c r="B1419" s="18"/>
      <c r="C1419" s="10" t="s">
        <v>1604</v>
      </c>
      <c r="D1419" s="19" t="s">
        <v>1582</v>
      </c>
      <c r="E1419" s="14">
        <v>20</v>
      </c>
      <c r="F1419" s="2">
        <v>1155.5999999999999</v>
      </c>
      <c r="G1419" s="1">
        <f t="shared" si="79"/>
        <v>3466.7999999999997</v>
      </c>
    </row>
    <row r="1420" spans="1:7" ht="14.1" customHeight="1" x14ac:dyDescent="0.3">
      <c r="A1420" s="7"/>
      <c r="B1420" s="18"/>
      <c r="C1420" s="10" t="s">
        <v>1605</v>
      </c>
      <c r="D1420" s="19" t="s">
        <v>1579</v>
      </c>
      <c r="E1420" s="14">
        <v>20</v>
      </c>
      <c r="F1420" s="2">
        <v>1155.5999999999999</v>
      </c>
      <c r="G1420" s="1">
        <f t="shared" si="79"/>
        <v>3466.7999999999997</v>
      </c>
    </row>
    <row r="1421" spans="1:7" ht="14.1" customHeight="1" x14ac:dyDescent="0.3">
      <c r="A1421" s="7"/>
      <c r="B1421" s="18"/>
      <c r="C1421" s="10" t="s">
        <v>1606</v>
      </c>
      <c r="D1421" s="19" t="s">
        <v>1607</v>
      </c>
      <c r="E1421" s="14">
        <v>20</v>
      </c>
      <c r="F1421" s="2">
        <v>898.80000000000007</v>
      </c>
      <c r="G1421" s="1">
        <f t="shared" si="79"/>
        <v>2696.4</v>
      </c>
    </row>
    <row r="1422" spans="1:7" ht="14.1" customHeight="1" x14ac:dyDescent="0.3">
      <c r="A1422" s="7"/>
      <c r="B1422" s="18"/>
      <c r="C1422" s="10" t="s">
        <v>1586</v>
      </c>
      <c r="D1422" s="19" t="s">
        <v>1587</v>
      </c>
      <c r="E1422" s="14">
        <v>20</v>
      </c>
      <c r="F1422" s="2">
        <v>898.80000000000007</v>
      </c>
      <c r="G1422" s="1">
        <f t="shared" si="79"/>
        <v>2696.4</v>
      </c>
    </row>
    <row r="1423" spans="1:7" ht="14.1" customHeight="1" x14ac:dyDescent="0.3">
      <c r="A1423" s="7"/>
      <c r="B1423" s="18"/>
      <c r="C1423" s="10" t="s">
        <v>1588</v>
      </c>
      <c r="D1423" s="19" t="s">
        <v>1589</v>
      </c>
      <c r="E1423" s="14">
        <v>20</v>
      </c>
      <c r="F1423" s="2">
        <v>898.80000000000007</v>
      </c>
      <c r="G1423" s="1">
        <f t="shared" si="79"/>
        <v>2696.4</v>
      </c>
    </row>
    <row r="1424" spans="1:7" ht="14.1" customHeight="1" x14ac:dyDescent="0.3">
      <c r="A1424" s="7"/>
      <c r="B1424" s="18"/>
      <c r="C1424" s="10" t="s">
        <v>1590</v>
      </c>
      <c r="D1424" s="19" t="s">
        <v>1591</v>
      </c>
      <c r="E1424" s="14">
        <v>20</v>
      </c>
      <c r="F1424" s="2">
        <v>898.80000000000007</v>
      </c>
      <c r="G1424" s="1">
        <f t="shared" si="79"/>
        <v>2696.4</v>
      </c>
    </row>
    <row r="1425" spans="1:7" ht="14.1" customHeight="1" x14ac:dyDescent="0.3">
      <c r="A1425" s="7"/>
      <c r="B1425" s="18"/>
      <c r="C1425" s="10" t="s">
        <v>1592</v>
      </c>
      <c r="D1425" s="19" t="s">
        <v>1593</v>
      </c>
      <c r="E1425" s="14">
        <v>20</v>
      </c>
      <c r="F1425" s="2">
        <v>898.80000000000007</v>
      </c>
      <c r="G1425" s="1">
        <f t="shared" si="79"/>
        <v>2696.4</v>
      </c>
    </row>
    <row r="1426" spans="1:7" ht="14.1" customHeight="1" x14ac:dyDescent="0.3">
      <c r="A1426" s="7"/>
      <c r="B1426" s="18"/>
      <c r="C1426" s="10" t="s">
        <v>1594</v>
      </c>
      <c r="D1426" s="19" t="s">
        <v>1595</v>
      </c>
      <c r="E1426" s="14">
        <v>20</v>
      </c>
      <c r="F1426" s="2">
        <v>898.80000000000007</v>
      </c>
      <c r="G1426" s="1">
        <f t="shared" si="79"/>
        <v>2696.4</v>
      </c>
    </row>
    <row r="1427" spans="1:7" ht="14.1" customHeight="1" x14ac:dyDescent="0.3">
      <c r="A1427" s="7"/>
      <c r="B1427" s="18"/>
      <c r="C1427" s="10" t="s">
        <v>1596</v>
      </c>
      <c r="D1427" s="19" t="s">
        <v>1597</v>
      </c>
      <c r="E1427" s="14">
        <v>20</v>
      </c>
      <c r="F1427" s="2">
        <v>898.80000000000007</v>
      </c>
      <c r="G1427" s="1">
        <f t="shared" si="79"/>
        <v>2696.4</v>
      </c>
    </row>
    <row r="1428" spans="1:7" ht="14.1" customHeight="1" x14ac:dyDescent="0.3">
      <c r="A1428" s="7"/>
      <c r="B1428" s="18"/>
      <c r="C1428" s="10" t="s">
        <v>1599</v>
      </c>
      <c r="D1428" s="19" t="s">
        <v>1600</v>
      </c>
      <c r="E1428" s="14">
        <v>20</v>
      </c>
      <c r="F1428" s="2">
        <v>898.80000000000007</v>
      </c>
      <c r="G1428" s="1">
        <f t="shared" si="79"/>
        <v>2696.4</v>
      </c>
    </row>
    <row r="1429" spans="1:7" ht="14.1" customHeight="1" x14ac:dyDescent="0.3">
      <c r="A1429" s="7"/>
      <c r="B1429" s="18"/>
      <c r="C1429" s="10" t="s">
        <v>1601</v>
      </c>
      <c r="D1429" s="19" t="s">
        <v>1602</v>
      </c>
      <c r="E1429" s="14">
        <v>20</v>
      </c>
      <c r="F1429" s="2">
        <v>898.80000000000007</v>
      </c>
      <c r="G1429" s="1">
        <f t="shared" si="79"/>
        <v>2696.4</v>
      </c>
    </row>
    <row r="1430" spans="1:7" ht="14.1" customHeight="1" x14ac:dyDescent="0.3">
      <c r="A1430" s="7"/>
      <c r="B1430" s="18"/>
      <c r="C1430" s="10" t="s">
        <v>1536</v>
      </c>
      <c r="D1430" s="19" t="s">
        <v>1603</v>
      </c>
      <c r="E1430" s="14">
        <v>20</v>
      </c>
      <c r="F1430" s="2">
        <v>898.80000000000007</v>
      </c>
      <c r="G1430" s="1">
        <f t="shared" si="79"/>
        <v>2696.4</v>
      </c>
    </row>
    <row r="1431" spans="1:7" ht="14.1" customHeight="1" x14ac:dyDescent="0.3">
      <c r="A1431" s="7"/>
      <c r="B1431" s="18"/>
      <c r="C1431" s="10" t="s">
        <v>1608</v>
      </c>
      <c r="D1431" s="19" t="s">
        <v>1609</v>
      </c>
      <c r="E1431" s="14">
        <v>60</v>
      </c>
      <c r="F1431" s="2">
        <v>3466.8</v>
      </c>
      <c r="G1431" s="1">
        <f t="shared" si="79"/>
        <v>10400.400000000001</v>
      </c>
    </row>
    <row r="1432" spans="1:7" ht="14.1" customHeight="1" x14ac:dyDescent="0.3">
      <c r="A1432" s="7"/>
      <c r="B1432" s="18"/>
      <c r="C1432" s="10" t="s">
        <v>1586</v>
      </c>
      <c r="D1432" s="19" t="s">
        <v>1587</v>
      </c>
      <c r="E1432" s="14">
        <v>20</v>
      </c>
      <c r="F1432" s="2">
        <v>898.80000000000007</v>
      </c>
      <c r="G1432" s="1">
        <f t="shared" si="79"/>
        <v>2696.4</v>
      </c>
    </row>
    <row r="1433" spans="1:7" ht="14.1" customHeight="1" x14ac:dyDescent="0.3">
      <c r="A1433" s="7"/>
      <c r="B1433" s="18"/>
      <c r="C1433" s="10" t="s">
        <v>1588</v>
      </c>
      <c r="D1433" s="19" t="s">
        <v>1589</v>
      </c>
      <c r="E1433" s="14">
        <v>20</v>
      </c>
      <c r="F1433" s="2">
        <v>898.80000000000007</v>
      </c>
      <c r="G1433" s="1">
        <f t="shared" si="79"/>
        <v>2696.4</v>
      </c>
    </row>
    <row r="1434" spans="1:7" ht="14.1" customHeight="1" x14ac:dyDescent="0.3">
      <c r="A1434" s="7"/>
      <c r="B1434" s="18"/>
      <c r="C1434" s="10" t="s">
        <v>1590</v>
      </c>
      <c r="D1434" s="19" t="s">
        <v>1591</v>
      </c>
      <c r="E1434" s="14">
        <v>20</v>
      </c>
      <c r="F1434" s="2">
        <v>898.80000000000007</v>
      </c>
      <c r="G1434" s="1">
        <f t="shared" si="79"/>
        <v>2696.4</v>
      </c>
    </row>
    <row r="1435" spans="1:7" ht="14.1" customHeight="1" x14ac:dyDescent="0.3">
      <c r="A1435" s="7"/>
      <c r="B1435" s="18"/>
      <c r="C1435" s="10" t="s">
        <v>1592</v>
      </c>
      <c r="D1435" s="19" t="s">
        <v>1593</v>
      </c>
      <c r="E1435" s="14">
        <v>20</v>
      </c>
      <c r="F1435" s="2">
        <v>898.80000000000007</v>
      </c>
      <c r="G1435" s="1">
        <f t="shared" si="79"/>
        <v>2696.4</v>
      </c>
    </row>
    <row r="1436" spans="1:7" ht="14.1" customHeight="1" x14ac:dyDescent="0.3">
      <c r="A1436" s="7"/>
      <c r="B1436" s="18"/>
      <c r="C1436" s="10" t="s">
        <v>1594</v>
      </c>
      <c r="D1436" s="19" t="s">
        <v>1595</v>
      </c>
      <c r="E1436" s="14">
        <v>20</v>
      </c>
      <c r="F1436" s="2">
        <v>898.80000000000007</v>
      </c>
      <c r="G1436" s="1">
        <f t="shared" si="79"/>
        <v>2696.4</v>
      </c>
    </row>
    <row r="1437" spans="1:7" ht="14.1" customHeight="1" x14ac:dyDescent="0.3">
      <c r="A1437" s="7"/>
      <c r="B1437" s="18"/>
      <c r="C1437" s="10" t="s">
        <v>1596</v>
      </c>
      <c r="D1437" s="19" t="s">
        <v>1597</v>
      </c>
      <c r="E1437" s="14">
        <v>20</v>
      </c>
      <c r="F1437" s="2">
        <v>898.80000000000007</v>
      </c>
      <c r="G1437" s="1">
        <f t="shared" si="79"/>
        <v>2696.4</v>
      </c>
    </row>
    <row r="1438" spans="1:7" ht="14.1" customHeight="1" x14ac:dyDescent="0.3">
      <c r="A1438" s="7"/>
      <c r="B1438" s="18"/>
      <c r="C1438" s="10" t="s">
        <v>1610</v>
      </c>
      <c r="D1438" s="19" t="s">
        <v>1611</v>
      </c>
      <c r="E1438" s="14">
        <v>120</v>
      </c>
      <c r="F1438" s="2">
        <v>6933.6</v>
      </c>
      <c r="G1438" s="1">
        <f t="shared" si="79"/>
        <v>20800.800000000003</v>
      </c>
    </row>
    <row r="1439" spans="1:7" ht="14.1" customHeight="1" x14ac:dyDescent="0.3">
      <c r="A1439" s="44"/>
      <c r="B1439" s="18"/>
      <c r="C1439" s="10" t="s">
        <v>925</v>
      </c>
      <c r="D1439" s="19"/>
      <c r="E1439" s="14"/>
      <c r="F1439" s="2"/>
      <c r="G1439" s="1"/>
    </row>
    <row r="1440" spans="1:7" ht="14.1" customHeight="1" x14ac:dyDescent="0.3">
      <c r="A1440" s="4"/>
      <c r="B1440" s="18"/>
      <c r="C1440" s="10" t="s">
        <v>5450</v>
      </c>
      <c r="D1440" s="19"/>
      <c r="E1440" s="14"/>
      <c r="F1440" s="2"/>
      <c r="G1440" s="1"/>
    </row>
    <row r="1441" spans="1:7" ht="14.1" customHeight="1" x14ac:dyDescent="0.3">
      <c r="A1441" s="27" t="s">
        <v>1612</v>
      </c>
      <c r="B1441" s="18"/>
      <c r="C1441" s="10" t="s">
        <v>1613</v>
      </c>
      <c r="D1441" s="19" t="s">
        <v>1614</v>
      </c>
      <c r="E1441" s="14">
        <v>16</v>
      </c>
      <c r="F1441" s="2">
        <v>719.04000000000008</v>
      </c>
      <c r="G1441" s="1">
        <f t="shared" ref="G1441:G1464" si="80">F1441*3</f>
        <v>2157.1200000000003</v>
      </c>
    </row>
    <row r="1442" spans="1:7" ht="14.1" customHeight="1" x14ac:dyDescent="0.3">
      <c r="A1442" s="27" t="s">
        <v>1612</v>
      </c>
      <c r="B1442" s="18"/>
      <c r="C1442" s="10" t="s">
        <v>1615</v>
      </c>
      <c r="D1442" s="19" t="s">
        <v>1616</v>
      </c>
      <c r="E1442" s="14">
        <v>18</v>
      </c>
      <c r="F1442" s="2">
        <v>808.92000000000007</v>
      </c>
      <c r="G1442" s="1">
        <f t="shared" si="80"/>
        <v>2426.7600000000002</v>
      </c>
    </row>
    <row r="1443" spans="1:7" ht="14.1" customHeight="1" x14ac:dyDescent="0.3">
      <c r="A1443" s="27" t="s">
        <v>1612</v>
      </c>
      <c r="B1443" s="18"/>
      <c r="C1443" s="10" t="s">
        <v>1617</v>
      </c>
      <c r="D1443" s="19" t="s">
        <v>1618</v>
      </c>
      <c r="E1443" s="14">
        <v>16</v>
      </c>
      <c r="F1443" s="2">
        <v>719.04000000000008</v>
      </c>
      <c r="G1443" s="1">
        <f t="shared" si="80"/>
        <v>2157.1200000000003</v>
      </c>
    </row>
    <row r="1444" spans="1:7" ht="14.1" customHeight="1" x14ac:dyDescent="0.3">
      <c r="A1444" s="27" t="s">
        <v>1612</v>
      </c>
      <c r="B1444" s="18"/>
      <c r="C1444" s="10" t="s">
        <v>1619</v>
      </c>
      <c r="D1444" s="19" t="s">
        <v>1620</v>
      </c>
      <c r="E1444" s="14">
        <v>18</v>
      </c>
      <c r="F1444" s="2">
        <v>808.92000000000007</v>
      </c>
      <c r="G1444" s="1">
        <f t="shared" si="80"/>
        <v>2426.7600000000002</v>
      </c>
    </row>
    <row r="1445" spans="1:7" ht="14.1" customHeight="1" x14ac:dyDescent="0.3">
      <c r="A1445" s="7"/>
      <c r="B1445" s="18"/>
      <c r="C1445" s="10" t="s">
        <v>925</v>
      </c>
      <c r="D1445" s="19"/>
      <c r="E1445" s="14"/>
      <c r="F1445" s="2"/>
      <c r="G1445" s="1"/>
    </row>
    <row r="1446" spans="1:7" ht="14.1" customHeight="1" x14ac:dyDescent="0.3">
      <c r="A1446" s="27" t="s">
        <v>1612</v>
      </c>
      <c r="B1446" s="18"/>
      <c r="C1446" s="10" t="s">
        <v>1621</v>
      </c>
      <c r="D1446" s="19" t="s">
        <v>1622</v>
      </c>
      <c r="E1446" s="14">
        <v>16</v>
      </c>
      <c r="F1446" s="2">
        <v>924.48</v>
      </c>
      <c r="G1446" s="1">
        <f t="shared" si="80"/>
        <v>2773.44</v>
      </c>
    </row>
    <row r="1447" spans="1:7" ht="14.4" customHeight="1" x14ac:dyDescent="0.3">
      <c r="A1447" s="27" t="s">
        <v>1612</v>
      </c>
      <c r="B1447" s="18"/>
      <c r="C1447" s="10" t="s">
        <v>1623</v>
      </c>
      <c r="D1447" s="19" t="s">
        <v>1624</v>
      </c>
      <c r="E1447" s="14">
        <v>16</v>
      </c>
      <c r="F1447" s="2">
        <v>719.04000000000008</v>
      </c>
      <c r="G1447" s="1">
        <f t="shared" si="80"/>
        <v>2157.1200000000003</v>
      </c>
    </row>
    <row r="1448" spans="1:7" ht="14.1" customHeight="1" x14ac:dyDescent="0.3">
      <c r="A1448" s="7"/>
      <c r="B1448" s="18"/>
      <c r="C1448" s="10" t="s">
        <v>5450</v>
      </c>
      <c r="D1448" s="19"/>
      <c r="E1448" s="14"/>
      <c r="F1448" s="2"/>
      <c r="G1448" s="1"/>
    </row>
    <row r="1449" spans="1:7" ht="14.1" customHeight="1" x14ac:dyDescent="0.3">
      <c r="A1449" s="27" t="s">
        <v>1612</v>
      </c>
      <c r="B1449" s="18"/>
      <c r="C1449" s="10" t="s">
        <v>1625</v>
      </c>
      <c r="D1449" s="19" t="s">
        <v>1626</v>
      </c>
      <c r="E1449" s="14">
        <v>16</v>
      </c>
      <c r="F1449" s="2">
        <v>719.04000000000008</v>
      </c>
      <c r="G1449" s="1">
        <f t="shared" si="80"/>
        <v>2157.1200000000003</v>
      </c>
    </row>
    <row r="1450" spans="1:7" ht="14.1" customHeight="1" x14ac:dyDescent="0.3">
      <c r="A1450" s="27" t="s">
        <v>1612</v>
      </c>
      <c r="B1450" s="18"/>
      <c r="C1450" s="10" t="s">
        <v>1627</v>
      </c>
      <c r="D1450" s="19" t="s">
        <v>1628</v>
      </c>
      <c r="E1450" s="14">
        <v>16</v>
      </c>
      <c r="F1450" s="2">
        <v>719.04000000000008</v>
      </c>
      <c r="G1450" s="1">
        <f t="shared" si="80"/>
        <v>2157.1200000000003</v>
      </c>
    </row>
    <row r="1451" spans="1:7" ht="14.1" customHeight="1" x14ac:dyDescent="0.3">
      <c r="A1451" s="27" t="s">
        <v>1612</v>
      </c>
      <c r="B1451" s="18"/>
      <c r="C1451" s="10" t="s">
        <v>1629</v>
      </c>
      <c r="D1451" s="19" t="s">
        <v>1630</v>
      </c>
      <c r="E1451" s="14">
        <v>18</v>
      </c>
      <c r="F1451" s="2">
        <v>808.92000000000007</v>
      </c>
      <c r="G1451" s="1">
        <f t="shared" si="80"/>
        <v>2426.7600000000002</v>
      </c>
    </row>
    <row r="1452" spans="1:7" ht="14.1" customHeight="1" x14ac:dyDescent="0.3">
      <c r="A1452" s="7"/>
      <c r="B1452" s="18"/>
      <c r="C1452" s="10" t="s">
        <v>5450</v>
      </c>
      <c r="D1452" s="19"/>
      <c r="E1452" s="14"/>
      <c r="F1452" s="2"/>
      <c r="G1452" s="1"/>
    </row>
    <row r="1453" spans="1:7" ht="14.1" customHeight="1" x14ac:dyDescent="0.3">
      <c r="A1453" s="27" t="s">
        <v>1612</v>
      </c>
      <c r="B1453" s="18"/>
      <c r="C1453" s="10" t="s">
        <v>1631</v>
      </c>
      <c r="D1453" s="19" t="s">
        <v>1632</v>
      </c>
      <c r="E1453" s="14">
        <v>16</v>
      </c>
      <c r="F1453" s="2">
        <v>719.04000000000008</v>
      </c>
      <c r="G1453" s="1">
        <f t="shared" si="80"/>
        <v>2157.1200000000003</v>
      </c>
    </row>
    <row r="1454" spans="1:7" ht="14.1" customHeight="1" x14ac:dyDescent="0.3">
      <c r="A1454" s="27" t="s">
        <v>1612</v>
      </c>
      <c r="B1454" s="18"/>
      <c r="C1454" s="10" t="s">
        <v>1633</v>
      </c>
      <c r="D1454" s="19" t="s">
        <v>1634</v>
      </c>
      <c r="E1454" s="14">
        <v>16</v>
      </c>
      <c r="F1454" s="2">
        <v>719.04000000000008</v>
      </c>
      <c r="G1454" s="1">
        <f t="shared" si="80"/>
        <v>2157.1200000000003</v>
      </c>
    </row>
    <row r="1455" spans="1:7" ht="14.1" customHeight="1" x14ac:dyDescent="0.3">
      <c r="A1455" s="7"/>
      <c r="B1455" s="18"/>
      <c r="C1455" s="10" t="s">
        <v>5450</v>
      </c>
      <c r="D1455" s="19"/>
      <c r="E1455" s="14"/>
      <c r="F1455" s="2"/>
      <c r="G1455" s="1"/>
    </row>
    <row r="1456" spans="1:7" ht="14.1" customHeight="1" x14ac:dyDescent="0.3">
      <c r="A1456" s="27" t="s">
        <v>1612</v>
      </c>
      <c r="B1456" s="18"/>
      <c r="C1456" s="10" t="s">
        <v>1635</v>
      </c>
      <c r="D1456" s="19" t="s">
        <v>1636</v>
      </c>
      <c r="E1456" s="14">
        <v>18</v>
      </c>
      <c r="F1456" s="2">
        <v>1040.04</v>
      </c>
      <c r="G1456" s="1">
        <f t="shared" si="80"/>
        <v>3120.12</v>
      </c>
    </row>
    <row r="1457" spans="1:7" ht="14.1" customHeight="1" x14ac:dyDescent="0.3">
      <c r="A1457" s="27" t="s">
        <v>1612</v>
      </c>
      <c r="B1457" s="18"/>
      <c r="C1457" s="10" t="s">
        <v>1637</v>
      </c>
      <c r="D1457" s="19" t="s">
        <v>1638</v>
      </c>
      <c r="E1457" s="14">
        <v>18</v>
      </c>
      <c r="F1457" s="2">
        <v>1040.04</v>
      </c>
      <c r="G1457" s="1">
        <f t="shared" si="80"/>
        <v>3120.12</v>
      </c>
    </row>
    <row r="1458" spans="1:7" ht="14.1" customHeight="1" x14ac:dyDescent="0.3">
      <c r="A1458" s="7"/>
      <c r="B1458" s="18"/>
      <c r="C1458" s="10" t="s">
        <v>5450</v>
      </c>
      <c r="D1458" s="19"/>
      <c r="E1458" s="14"/>
      <c r="F1458" s="2"/>
      <c r="G1458" s="1"/>
    </row>
    <row r="1459" spans="1:7" ht="14.1" customHeight="1" x14ac:dyDescent="0.3">
      <c r="A1459" s="27" t="s">
        <v>1612</v>
      </c>
      <c r="B1459" s="18"/>
      <c r="C1459" s="10" t="s">
        <v>1639</v>
      </c>
      <c r="D1459" s="19" t="s">
        <v>1640</v>
      </c>
      <c r="E1459" s="14">
        <v>20</v>
      </c>
      <c r="F1459" s="2">
        <v>1155.5999999999999</v>
      </c>
      <c r="G1459" s="1">
        <f t="shared" si="80"/>
        <v>3466.7999999999997</v>
      </c>
    </row>
    <row r="1460" spans="1:7" ht="14.1" customHeight="1" x14ac:dyDescent="0.3">
      <c r="A1460" s="7"/>
      <c r="B1460" s="18"/>
      <c r="C1460" s="10" t="s">
        <v>5451</v>
      </c>
      <c r="D1460" s="19"/>
      <c r="E1460" s="14"/>
      <c r="F1460" s="2"/>
      <c r="G1460" s="1"/>
    </row>
    <row r="1461" spans="1:7" ht="14.1" customHeight="1" x14ac:dyDescent="0.3">
      <c r="A1461" s="7"/>
      <c r="B1461" s="18"/>
      <c r="C1461" s="10" t="s">
        <v>5450</v>
      </c>
      <c r="D1461" s="19"/>
      <c r="E1461" s="14"/>
      <c r="F1461" s="2"/>
      <c r="G1461" s="1"/>
    </row>
    <row r="1462" spans="1:7" ht="14.1" customHeight="1" x14ac:dyDescent="0.3">
      <c r="A1462" s="27" t="s">
        <v>1612</v>
      </c>
      <c r="B1462" s="18"/>
      <c r="C1462" s="10" t="s">
        <v>1641</v>
      </c>
      <c r="D1462" s="19" t="s">
        <v>1642</v>
      </c>
      <c r="E1462" s="14">
        <v>16</v>
      </c>
      <c r="F1462" s="2">
        <v>924.48</v>
      </c>
      <c r="G1462" s="1">
        <f t="shared" si="80"/>
        <v>2773.44</v>
      </c>
    </row>
    <row r="1463" spans="1:7" ht="14.1" customHeight="1" x14ac:dyDescent="0.3">
      <c r="A1463" s="7"/>
      <c r="B1463" s="18"/>
      <c r="C1463" s="10" t="s">
        <v>5450</v>
      </c>
      <c r="D1463" s="19"/>
      <c r="E1463" s="14"/>
      <c r="F1463" s="2"/>
      <c r="G1463" s="1"/>
    </row>
    <row r="1464" spans="1:7" ht="14.1" customHeight="1" x14ac:dyDescent="0.3">
      <c r="A1464" s="27" t="s">
        <v>1612</v>
      </c>
      <c r="B1464" s="18"/>
      <c r="C1464" s="10" t="s">
        <v>1643</v>
      </c>
      <c r="D1464" s="19" t="s">
        <v>1644</v>
      </c>
      <c r="E1464" s="14">
        <v>16</v>
      </c>
      <c r="F1464" s="2">
        <v>924.48</v>
      </c>
      <c r="G1464" s="1">
        <f t="shared" si="80"/>
        <v>2773.44</v>
      </c>
    </row>
    <row r="1465" spans="1:7" ht="14.1" customHeight="1" x14ac:dyDescent="0.3">
      <c r="A1465" s="44"/>
      <c r="B1465" s="18"/>
      <c r="C1465" s="10" t="s">
        <v>925</v>
      </c>
      <c r="D1465" s="19"/>
      <c r="E1465" s="14"/>
      <c r="F1465" s="2"/>
      <c r="G1465" s="1"/>
    </row>
    <row r="1466" spans="1:7" ht="14.1" customHeight="1" x14ac:dyDescent="0.3">
      <c r="A1466" s="7" t="s">
        <v>1645</v>
      </c>
      <c r="B1466" s="18" t="s">
        <v>555</v>
      </c>
      <c r="C1466" s="10" t="s">
        <v>1646</v>
      </c>
      <c r="D1466" s="19" t="s">
        <v>1647</v>
      </c>
      <c r="E1466" s="14">
        <v>20</v>
      </c>
      <c r="F1466" s="2">
        <v>898.80000000000007</v>
      </c>
      <c r="G1466" s="1">
        <f t="shared" ref="G1466:G1471" si="81">F1466*3</f>
        <v>2696.4</v>
      </c>
    </row>
    <row r="1467" spans="1:7" ht="14.1" customHeight="1" x14ac:dyDescent="0.3">
      <c r="A1467" s="7" t="s">
        <v>1645</v>
      </c>
      <c r="B1467" s="18" t="s">
        <v>555</v>
      </c>
      <c r="C1467" s="10" t="s">
        <v>1648</v>
      </c>
      <c r="D1467" s="19" t="s">
        <v>1649</v>
      </c>
      <c r="E1467" s="14">
        <v>20</v>
      </c>
      <c r="F1467" s="2">
        <v>898.80000000000007</v>
      </c>
      <c r="G1467" s="1">
        <f t="shared" si="81"/>
        <v>2696.4</v>
      </c>
    </row>
    <row r="1468" spans="1:7" ht="14.1" customHeight="1" x14ac:dyDescent="0.3">
      <c r="A1468" s="7" t="s">
        <v>1645</v>
      </c>
      <c r="B1468" s="18" t="s">
        <v>555</v>
      </c>
      <c r="C1468" s="10" t="s">
        <v>1650</v>
      </c>
      <c r="D1468" s="19" t="s">
        <v>1651</v>
      </c>
      <c r="E1468" s="14">
        <v>20</v>
      </c>
      <c r="F1468" s="2">
        <v>898.80000000000007</v>
      </c>
      <c r="G1468" s="1">
        <f t="shared" si="81"/>
        <v>2696.4</v>
      </c>
    </row>
    <row r="1469" spans="1:7" ht="14.1" customHeight="1" x14ac:dyDescent="0.3">
      <c r="A1469" s="7" t="s">
        <v>1645</v>
      </c>
      <c r="B1469" s="18" t="s">
        <v>555</v>
      </c>
      <c r="C1469" s="10" t="s">
        <v>1652</v>
      </c>
      <c r="D1469" s="19" t="s">
        <v>1653</v>
      </c>
      <c r="E1469" s="14">
        <v>20</v>
      </c>
      <c r="F1469" s="2">
        <v>898.80000000000007</v>
      </c>
      <c r="G1469" s="1">
        <f t="shared" si="81"/>
        <v>2696.4</v>
      </c>
    </row>
    <row r="1470" spans="1:7" ht="14.1" customHeight="1" x14ac:dyDescent="0.3">
      <c r="A1470" s="7" t="s">
        <v>1645</v>
      </c>
      <c r="B1470" s="18" t="s">
        <v>555</v>
      </c>
      <c r="C1470" s="10" t="s">
        <v>1654</v>
      </c>
      <c r="D1470" s="19" t="s">
        <v>1655</v>
      </c>
      <c r="E1470" s="14">
        <v>20</v>
      </c>
      <c r="F1470" s="2">
        <v>898.80000000000007</v>
      </c>
      <c r="G1470" s="1">
        <f t="shared" si="81"/>
        <v>2696.4</v>
      </c>
    </row>
    <row r="1471" spans="1:7" ht="14.1" customHeight="1" x14ac:dyDescent="0.3">
      <c r="A1471" s="7" t="s">
        <v>1645</v>
      </c>
      <c r="B1471" s="18" t="s">
        <v>555</v>
      </c>
      <c r="C1471" s="10" t="s">
        <v>1656</v>
      </c>
      <c r="D1471" s="19" t="s">
        <v>1657</v>
      </c>
      <c r="E1471" s="14">
        <v>20</v>
      </c>
      <c r="F1471" s="2">
        <v>898.80000000000007</v>
      </c>
      <c r="G1471" s="1">
        <f t="shared" si="81"/>
        <v>2696.4</v>
      </c>
    </row>
    <row r="1472" spans="1:7" ht="14.1" customHeight="1" x14ac:dyDescent="0.3">
      <c r="A1472" s="44"/>
      <c r="B1472" s="18"/>
      <c r="C1472" s="10" t="s">
        <v>925</v>
      </c>
      <c r="D1472" s="19"/>
      <c r="E1472" s="14"/>
      <c r="F1472" s="2"/>
      <c r="G1472" s="1"/>
    </row>
    <row r="1473" spans="1:7" ht="14.1" customHeight="1" x14ac:dyDescent="0.3">
      <c r="A1473" s="7" t="s">
        <v>1658</v>
      </c>
      <c r="B1473" s="18" t="s">
        <v>555</v>
      </c>
      <c r="C1473" s="10" t="s">
        <v>1646</v>
      </c>
      <c r="D1473" s="19" t="s">
        <v>1647</v>
      </c>
      <c r="E1473" s="14">
        <v>20</v>
      </c>
      <c r="F1473" s="2">
        <v>898.80000000000007</v>
      </c>
      <c r="G1473" s="1">
        <f t="shared" ref="G1473:G1507" si="82">F1473*3</f>
        <v>2696.4</v>
      </c>
    </row>
    <row r="1474" spans="1:7" ht="14.1" customHeight="1" x14ac:dyDescent="0.3">
      <c r="A1474" s="7" t="s">
        <v>1658</v>
      </c>
      <c r="B1474" s="18" t="s">
        <v>555</v>
      </c>
      <c r="C1474" s="10" t="s">
        <v>1648</v>
      </c>
      <c r="D1474" s="19" t="s">
        <v>1649</v>
      </c>
      <c r="E1474" s="14">
        <v>20</v>
      </c>
      <c r="F1474" s="2">
        <v>898.80000000000007</v>
      </c>
      <c r="G1474" s="1">
        <f t="shared" si="82"/>
        <v>2696.4</v>
      </c>
    </row>
    <row r="1475" spans="1:7" ht="14.1" customHeight="1" x14ac:dyDescent="0.3">
      <c r="A1475" s="7" t="s">
        <v>1658</v>
      </c>
      <c r="B1475" s="18" t="s">
        <v>555</v>
      </c>
      <c r="C1475" s="10" t="s">
        <v>1650</v>
      </c>
      <c r="D1475" s="19" t="s">
        <v>1651</v>
      </c>
      <c r="E1475" s="14">
        <v>20</v>
      </c>
      <c r="F1475" s="2">
        <v>898.80000000000007</v>
      </c>
      <c r="G1475" s="1">
        <f t="shared" si="82"/>
        <v>2696.4</v>
      </c>
    </row>
    <row r="1476" spans="1:7" ht="14.1" customHeight="1" x14ac:dyDescent="0.3">
      <c r="A1476" s="7" t="s">
        <v>1658</v>
      </c>
      <c r="B1476" s="18" t="s">
        <v>555</v>
      </c>
      <c r="C1476" s="10" t="s">
        <v>1652</v>
      </c>
      <c r="D1476" s="19" t="s">
        <v>1653</v>
      </c>
      <c r="E1476" s="14">
        <v>20</v>
      </c>
      <c r="F1476" s="2">
        <v>898.80000000000007</v>
      </c>
      <c r="G1476" s="1">
        <f t="shared" si="82"/>
        <v>2696.4</v>
      </c>
    </row>
    <row r="1477" spans="1:7" ht="14.1" customHeight="1" x14ac:dyDescent="0.3">
      <c r="A1477" s="7" t="s">
        <v>1658</v>
      </c>
      <c r="B1477" s="18" t="s">
        <v>555</v>
      </c>
      <c r="C1477" s="10" t="s">
        <v>1654</v>
      </c>
      <c r="D1477" s="19" t="s">
        <v>1655</v>
      </c>
      <c r="E1477" s="14">
        <v>20</v>
      </c>
      <c r="F1477" s="2">
        <v>898.80000000000007</v>
      </c>
      <c r="G1477" s="1">
        <f t="shared" si="82"/>
        <v>2696.4</v>
      </c>
    </row>
    <row r="1478" spans="1:7" ht="14.1" customHeight="1" x14ac:dyDescent="0.3">
      <c r="A1478" s="7" t="s">
        <v>1658</v>
      </c>
      <c r="B1478" s="18" t="s">
        <v>555</v>
      </c>
      <c r="C1478" s="10" t="s">
        <v>1656</v>
      </c>
      <c r="D1478" s="19" t="s">
        <v>1657</v>
      </c>
      <c r="E1478" s="14">
        <v>20</v>
      </c>
      <c r="F1478" s="2">
        <v>898.80000000000007</v>
      </c>
      <c r="G1478" s="1">
        <f t="shared" si="82"/>
        <v>2696.4</v>
      </c>
    </row>
    <row r="1479" spans="1:7" ht="14.1" customHeight="1" x14ac:dyDescent="0.3">
      <c r="A1479" s="7"/>
      <c r="B1479" s="18"/>
      <c r="C1479" s="10" t="s">
        <v>1596</v>
      </c>
      <c r="D1479" s="19" t="s">
        <v>1597</v>
      </c>
      <c r="E1479" s="14">
        <v>20</v>
      </c>
      <c r="F1479" s="2">
        <v>898.80000000000007</v>
      </c>
      <c r="G1479" s="1">
        <f t="shared" si="82"/>
        <v>2696.4</v>
      </c>
    </row>
    <row r="1480" spans="1:7" ht="14.1" customHeight="1" x14ac:dyDescent="0.3">
      <c r="A1480" s="7"/>
      <c r="B1480" s="18"/>
      <c r="C1480" s="10" t="s">
        <v>1599</v>
      </c>
      <c r="D1480" s="19" t="s">
        <v>1600</v>
      </c>
      <c r="E1480" s="14">
        <v>20</v>
      </c>
      <c r="F1480" s="2">
        <v>898.80000000000007</v>
      </c>
      <c r="G1480" s="1">
        <f t="shared" si="82"/>
        <v>2696.4</v>
      </c>
    </row>
    <row r="1481" spans="1:7" ht="14.1" customHeight="1" x14ac:dyDescent="0.3">
      <c r="A1481" s="7"/>
      <c r="B1481" s="18"/>
      <c r="C1481" s="10" t="s">
        <v>1601</v>
      </c>
      <c r="D1481" s="19" t="s">
        <v>1602</v>
      </c>
      <c r="E1481" s="14">
        <v>20</v>
      </c>
      <c r="F1481" s="2">
        <v>898.80000000000007</v>
      </c>
      <c r="G1481" s="1">
        <f t="shared" si="82"/>
        <v>2696.4</v>
      </c>
    </row>
    <row r="1482" spans="1:7" ht="14.1" customHeight="1" x14ac:dyDescent="0.3">
      <c r="A1482" s="7"/>
      <c r="B1482" s="18"/>
      <c r="C1482" s="10" t="s">
        <v>1659</v>
      </c>
      <c r="D1482" s="19" t="s">
        <v>1582</v>
      </c>
      <c r="E1482" s="14">
        <v>20</v>
      </c>
      <c r="F1482" s="2">
        <v>1155.5999999999999</v>
      </c>
      <c r="G1482" s="1">
        <f t="shared" si="82"/>
        <v>3466.7999999999997</v>
      </c>
    </row>
    <row r="1483" spans="1:7" ht="14.1" customHeight="1" x14ac:dyDescent="0.3">
      <c r="A1483" s="7"/>
      <c r="B1483" s="18"/>
      <c r="C1483" s="10" t="s">
        <v>1660</v>
      </c>
      <c r="D1483" s="19" t="s">
        <v>1579</v>
      </c>
      <c r="E1483" s="14">
        <v>20</v>
      </c>
      <c r="F1483" s="2">
        <v>1155.5999999999999</v>
      </c>
      <c r="G1483" s="1">
        <f t="shared" si="82"/>
        <v>3466.7999999999997</v>
      </c>
    </row>
    <row r="1484" spans="1:7" ht="14.1" customHeight="1" x14ac:dyDescent="0.3">
      <c r="A1484" s="7"/>
      <c r="B1484" s="18"/>
      <c r="C1484" s="10" t="s">
        <v>1646</v>
      </c>
      <c r="D1484" s="19" t="s">
        <v>1647</v>
      </c>
      <c r="E1484" s="14">
        <v>20</v>
      </c>
      <c r="F1484" s="2">
        <v>898.80000000000007</v>
      </c>
      <c r="G1484" s="1">
        <f t="shared" si="82"/>
        <v>2696.4</v>
      </c>
    </row>
    <row r="1485" spans="1:7" ht="14.1" customHeight="1" x14ac:dyDescent="0.3">
      <c r="A1485" s="7"/>
      <c r="B1485" s="18"/>
      <c r="C1485" s="10" t="s">
        <v>1648</v>
      </c>
      <c r="D1485" s="19" t="s">
        <v>1649</v>
      </c>
      <c r="E1485" s="14">
        <v>20</v>
      </c>
      <c r="F1485" s="2">
        <v>898.80000000000007</v>
      </c>
      <c r="G1485" s="1">
        <f t="shared" si="82"/>
        <v>2696.4</v>
      </c>
    </row>
    <row r="1486" spans="1:7" ht="14.1" customHeight="1" x14ac:dyDescent="0.3">
      <c r="A1486" s="7"/>
      <c r="B1486" s="18"/>
      <c r="C1486" s="10" t="s">
        <v>1650</v>
      </c>
      <c r="D1486" s="19" t="s">
        <v>1651</v>
      </c>
      <c r="E1486" s="14">
        <v>20</v>
      </c>
      <c r="F1486" s="2">
        <v>898.80000000000007</v>
      </c>
      <c r="G1486" s="1">
        <f t="shared" si="82"/>
        <v>2696.4</v>
      </c>
    </row>
    <row r="1487" spans="1:7" ht="14.1" customHeight="1" x14ac:dyDescent="0.3">
      <c r="A1487" s="7"/>
      <c r="B1487" s="18"/>
      <c r="C1487" s="10" t="s">
        <v>1652</v>
      </c>
      <c r="D1487" s="19" t="s">
        <v>1653</v>
      </c>
      <c r="E1487" s="14">
        <v>20</v>
      </c>
      <c r="F1487" s="2">
        <v>898.80000000000007</v>
      </c>
      <c r="G1487" s="1">
        <f t="shared" si="82"/>
        <v>2696.4</v>
      </c>
    </row>
    <row r="1488" spans="1:7" ht="14.1" customHeight="1" x14ac:dyDescent="0.3">
      <c r="A1488" s="7"/>
      <c r="B1488" s="18"/>
      <c r="C1488" s="10" t="s">
        <v>1654</v>
      </c>
      <c r="D1488" s="19" t="s">
        <v>1655</v>
      </c>
      <c r="E1488" s="14">
        <v>20</v>
      </c>
      <c r="F1488" s="2">
        <v>898.80000000000007</v>
      </c>
      <c r="G1488" s="1">
        <f t="shared" si="82"/>
        <v>2696.4</v>
      </c>
    </row>
    <row r="1489" spans="1:7" ht="14.1" customHeight="1" x14ac:dyDescent="0.3">
      <c r="A1489" s="7"/>
      <c r="B1489" s="18"/>
      <c r="C1489" s="10" t="s">
        <v>1656</v>
      </c>
      <c r="D1489" s="19" t="s">
        <v>1657</v>
      </c>
      <c r="E1489" s="14">
        <v>20</v>
      </c>
      <c r="F1489" s="2">
        <v>898.80000000000007</v>
      </c>
      <c r="G1489" s="1">
        <f t="shared" si="82"/>
        <v>2696.4</v>
      </c>
    </row>
    <row r="1490" spans="1:7" ht="14.1" customHeight="1" x14ac:dyDescent="0.3">
      <c r="A1490" s="7"/>
      <c r="B1490" s="18"/>
      <c r="C1490" s="10" t="s">
        <v>1596</v>
      </c>
      <c r="D1490" s="19" t="s">
        <v>1597</v>
      </c>
      <c r="E1490" s="14">
        <v>20</v>
      </c>
      <c r="F1490" s="2">
        <v>898.80000000000007</v>
      </c>
      <c r="G1490" s="1">
        <f t="shared" si="82"/>
        <v>2696.4</v>
      </c>
    </row>
    <row r="1491" spans="1:7" ht="14.1" customHeight="1" x14ac:dyDescent="0.3">
      <c r="A1491" s="7"/>
      <c r="B1491" s="18"/>
      <c r="C1491" s="10" t="s">
        <v>1599</v>
      </c>
      <c r="D1491" s="19" t="s">
        <v>1600</v>
      </c>
      <c r="E1491" s="14">
        <v>20</v>
      </c>
      <c r="F1491" s="2">
        <v>898.80000000000007</v>
      </c>
      <c r="G1491" s="1">
        <f t="shared" si="82"/>
        <v>2696.4</v>
      </c>
    </row>
    <row r="1492" spans="1:7" ht="14.1" customHeight="1" x14ac:dyDescent="0.3">
      <c r="A1492" s="7"/>
      <c r="B1492" s="18"/>
      <c r="C1492" s="10" t="s">
        <v>1601</v>
      </c>
      <c r="D1492" s="19" t="s">
        <v>1602</v>
      </c>
      <c r="E1492" s="14">
        <v>20</v>
      </c>
      <c r="F1492" s="2">
        <v>898.80000000000007</v>
      </c>
      <c r="G1492" s="1">
        <f t="shared" si="82"/>
        <v>2696.4</v>
      </c>
    </row>
    <row r="1493" spans="1:7" ht="14.1" customHeight="1" x14ac:dyDescent="0.3">
      <c r="A1493" s="7"/>
      <c r="B1493" s="18"/>
      <c r="C1493" s="10" t="s">
        <v>1661</v>
      </c>
      <c r="D1493" s="19" t="s">
        <v>1609</v>
      </c>
      <c r="E1493" s="14">
        <v>60</v>
      </c>
      <c r="F1493" s="2">
        <v>3466.8</v>
      </c>
      <c r="G1493" s="1">
        <f t="shared" si="82"/>
        <v>10400.400000000001</v>
      </c>
    </row>
    <row r="1494" spans="1:7" ht="14.1" customHeight="1" x14ac:dyDescent="0.3">
      <c r="A1494" s="7"/>
      <c r="B1494" s="18"/>
      <c r="C1494" s="10" t="s">
        <v>1646</v>
      </c>
      <c r="D1494" s="19" t="s">
        <v>1647</v>
      </c>
      <c r="E1494" s="14">
        <v>20</v>
      </c>
      <c r="F1494" s="2">
        <v>898.80000000000007</v>
      </c>
      <c r="G1494" s="1">
        <f t="shared" si="82"/>
        <v>2696.4</v>
      </c>
    </row>
    <row r="1495" spans="1:7" ht="14.1" customHeight="1" x14ac:dyDescent="0.3">
      <c r="A1495" s="7"/>
      <c r="B1495" s="18"/>
      <c r="C1495" s="10" t="s">
        <v>1648</v>
      </c>
      <c r="D1495" s="19" t="s">
        <v>1649</v>
      </c>
      <c r="E1495" s="14">
        <v>20</v>
      </c>
      <c r="F1495" s="2">
        <v>898.80000000000007</v>
      </c>
      <c r="G1495" s="1">
        <f t="shared" si="82"/>
        <v>2696.4</v>
      </c>
    </row>
    <row r="1496" spans="1:7" ht="14.1" customHeight="1" x14ac:dyDescent="0.3">
      <c r="A1496" s="7"/>
      <c r="B1496" s="18"/>
      <c r="C1496" s="10" t="s">
        <v>1650</v>
      </c>
      <c r="D1496" s="19" t="s">
        <v>1651</v>
      </c>
      <c r="E1496" s="14">
        <v>20</v>
      </c>
      <c r="F1496" s="2">
        <v>898.80000000000007</v>
      </c>
      <c r="G1496" s="1">
        <f t="shared" si="82"/>
        <v>2696.4</v>
      </c>
    </row>
    <row r="1497" spans="1:7" ht="14.1" customHeight="1" x14ac:dyDescent="0.3">
      <c r="A1497" s="7"/>
      <c r="B1497" s="18"/>
      <c r="C1497" s="10" t="s">
        <v>1652</v>
      </c>
      <c r="D1497" s="19" t="s">
        <v>1653</v>
      </c>
      <c r="E1497" s="14">
        <v>20</v>
      </c>
      <c r="F1497" s="2">
        <v>898.80000000000007</v>
      </c>
      <c r="G1497" s="1">
        <f t="shared" si="82"/>
        <v>2696.4</v>
      </c>
    </row>
    <row r="1498" spans="1:7" ht="14.1" customHeight="1" x14ac:dyDescent="0.3">
      <c r="A1498" s="7"/>
      <c r="B1498" s="18"/>
      <c r="C1498" s="10" t="s">
        <v>1654</v>
      </c>
      <c r="D1498" s="19" t="s">
        <v>1655</v>
      </c>
      <c r="E1498" s="14">
        <v>20</v>
      </c>
      <c r="F1498" s="2">
        <v>898.80000000000007</v>
      </c>
      <c r="G1498" s="1">
        <f t="shared" si="82"/>
        <v>2696.4</v>
      </c>
    </row>
    <row r="1499" spans="1:7" ht="14.1" customHeight="1" x14ac:dyDescent="0.3">
      <c r="A1499" s="7"/>
      <c r="B1499" s="18"/>
      <c r="C1499" s="10" t="s">
        <v>1656</v>
      </c>
      <c r="D1499" s="19" t="s">
        <v>1657</v>
      </c>
      <c r="E1499" s="14">
        <v>20</v>
      </c>
      <c r="F1499" s="2">
        <v>898.80000000000007</v>
      </c>
      <c r="G1499" s="1">
        <f t="shared" si="82"/>
        <v>2696.4</v>
      </c>
    </row>
    <row r="1500" spans="1:7" ht="14.1" customHeight="1" x14ac:dyDescent="0.3">
      <c r="A1500" s="7"/>
      <c r="B1500" s="18"/>
      <c r="C1500" s="10" t="s">
        <v>1662</v>
      </c>
      <c r="D1500" s="19" t="s">
        <v>1611</v>
      </c>
      <c r="E1500" s="14">
        <v>120</v>
      </c>
      <c r="F1500" s="2">
        <v>6933.6</v>
      </c>
      <c r="G1500" s="1">
        <f t="shared" si="82"/>
        <v>20800.800000000003</v>
      </c>
    </row>
    <row r="1501" spans="1:7" ht="14.1" customHeight="1" x14ac:dyDescent="0.3">
      <c r="A1501" s="7"/>
      <c r="B1501" s="18"/>
      <c r="C1501" s="10" t="s">
        <v>1663</v>
      </c>
      <c r="D1501" s="19" t="s">
        <v>1664</v>
      </c>
      <c r="E1501" s="14">
        <v>20</v>
      </c>
      <c r="F1501" s="2">
        <v>898.80000000000007</v>
      </c>
      <c r="G1501" s="1">
        <f t="shared" si="82"/>
        <v>2696.4</v>
      </c>
    </row>
    <row r="1502" spans="1:7" ht="14.1" customHeight="1" x14ac:dyDescent="0.3">
      <c r="A1502" s="7"/>
      <c r="B1502" s="18"/>
      <c r="C1502" s="10" t="s">
        <v>1665</v>
      </c>
      <c r="D1502" s="19" t="s">
        <v>1666</v>
      </c>
      <c r="E1502" s="14">
        <v>20</v>
      </c>
      <c r="F1502" s="2">
        <v>898.80000000000007</v>
      </c>
      <c r="G1502" s="1">
        <f t="shared" si="82"/>
        <v>2696.4</v>
      </c>
    </row>
    <row r="1503" spans="1:7" ht="14.1" customHeight="1" x14ac:dyDescent="0.3">
      <c r="A1503" s="7"/>
      <c r="B1503" s="18"/>
      <c r="C1503" s="10" t="s">
        <v>1667</v>
      </c>
      <c r="D1503" s="19" t="s">
        <v>1668</v>
      </c>
      <c r="E1503" s="14">
        <v>20</v>
      </c>
      <c r="F1503" s="2">
        <v>898.80000000000007</v>
      </c>
      <c r="G1503" s="1">
        <f t="shared" si="82"/>
        <v>2696.4</v>
      </c>
    </row>
    <row r="1504" spans="1:7" ht="14.1" customHeight="1" x14ac:dyDescent="0.3">
      <c r="A1504" s="7"/>
      <c r="B1504" s="18"/>
      <c r="C1504" s="10" t="s">
        <v>1669</v>
      </c>
      <c r="D1504" s="19" t="s">
        <v>1670</v>
      </c>
      <c r="E1504" s="14">
        <v>20</v>
      </c>
      <c r="F1504" s="2">
        <v>898.80000000000007</v>
      </c>
      <c r="G1504" s="1">
        <f t="shared" si="82"/>
        <v>2696.4</v>
      </c>
    </row>
    <row r="1505" spans="1:7" ht="14.1" customHeight="1" x14ac:dyDescent="0.3">
      <c r="A1505" s="7"/>
      <c r="B1505" s="18"/>
      <c r="C1505" s="10" t="s">
        <v>1671</v>
      </c>
      <c r="D1505" s="19" t="s">
        <v>1672</v>
      </c>
      <c r="E1505" s="14">
        <v>20</v>
      </c>
      <c r="F1505" s="2">
        <v>898.80000000000007</v>
      </c>
      <c r="G1505" s="1">
        <f t="shared" si="82"/>
        <v>2696.4</v>
      </c>
    </row>
    <row r="1506" spans="1:7" ht="14.1" customHeight="1" x14ac:dyDescent="0.3">
      <c r="A1506" s="7"/>
      <c r="B1506" s="18"/>
      <c r="C1506" s="10" t="s">
        <v>1673</v>
      </c>
      <c r="D1506" s="19" t="s">
        <v>1674</v>
      </c>
      <c r="E1506" s="14">
        <v>20</v>
      </c>
      <c r="F1506" s="2">
        <v>898.80000000000007</v>
      </c>
      <c r="G1506" s="1">
        <f t="shared" si="82"/>
        <v>2696.4</v>
      </c>
    </row>
    <row r="1507" spans="1:7" ht="14.1" customHeight="1" x14ac:dyDescent="0.3">
      <c r="A1507" s="7"/>
      <c r="B1507" s="18"/>
      <c r="C1507" s="10" t="s">
        <v>1675</v>
      </c>
      <c r="D1507" s="19" t="s">
        <v>1611</v>
      </c>
      <c r="E1507" s="14">
        <v>120</v>
      </c>
      <c r="F1507" s="2">
        <v>6933.6</v>
      </c>
      <c r="G1507" s="1">
        <f t="shared" si="82"/>
        <v>20800.800000000003</v>
      </c>
    </row>
    <row r="1508" spans="1:7" ht="14.1" customHeight="1" x14ac:dyDescent="0.3">
      <c r="A1508" s="44"/>
      <c r="B1508" s="18"/>
      <c r="C1508" s="10" t="s">
        <v>925</v>
      </c>
      <c r="D1508" s="19"/>
      <c r="E1508" s="14"/>
      <c r="F1508" s="2"/>
      <c r="G1508" s="1"/>
    </row>
    <row r="1509" spans="1:7" ht="14.1" customHeight="1" x14ac:dyDescent="0.3">
      <c r="A1509" s="7" t="s">
        <v>1676</v>
      </c>
      <c r="B1509" s="18" t="s">
        <v>555</v>
      </c>
      <c r="C1509" s="10" t="s">
        <v>1663</v>
      </c>
      <c r="D1509" s="19" t="s">
        <v>1664</v>
      </c>
      <c r="E1509" s="14">
        <v>20</v>
      </c>
      <c r="F1509" s="2">
        <v>898.80000000000007</v>
      </c>
      <c r="G1509" s="1">
        <f t="shared" ref="G1509:G1514" si="83">F1509*3</f>
        <v>2696.4</v>
      </c>
    </row>
    <row r="1510" spans="1:7" ht="14.1" customHeight="1" x14ac:dyDescent="0.3">
      <c r="A1510" s="7" t="s">
        <v>1676</v>
      </c>
      <c r="B1510" s="18" t="s">
        <v>555</v>
      </c>
      <c r="C1510" s="10" t="s">
        <v>1665</v>
      </c>
      <c r="D1510" s="19" t="s">
        <v>1666</v>
      </c>
      <c r="E1510" s="14">
        <v>20</v>
      </c>
      <c r="F1510" s="2">
        <v>898.80000000000007</v>
      </c>
      <c r="G1510" s="1">
        <f t="shared" si="83"/>
        <v>2696.4</v>
      </c>
    </row>
    <row r="1511" spans="1:7" ht="14.1" customHeight="1" x14ac:dyDescent="0.3">
      <c r="A1511" s="7" t="s">
        <v>1676</v>
      </c>
      <c r="B1511" s="18" t="s">
        <v>555</v>
      </c>
      <c r="C1511" s="10" t="s">
        <v>1667</v>
      </c>
      <c r="D1511" s="19" t="s">
        <v>1668</v>
      </c>
      <c r="E1511" s="14">
        <v>20</v>
      </c>
      <c r="F1511" s="2">
        <v>898.80000000000007</v>
      </c>
      <c r="G1511" s="1">
        <f t="shared" si="83"/>
        <v>2696.4</v>
      </c>
    </row>
    <row r="1512" spans="1:7" ht="14.1" customHeight="1" x14ac:dyDescent="0.3">
      <c r="A1512" s="7" t="s">
        <v>1676</v>
      </c>
      <c r="B1512" s="18" t="s">
        <v>555</v>
      </c>
      <c r="C1512" s="10" t="s">
        <v>1671</v>
      </c>
      <c r="D1512" s="19" t="s">
        <v>1672</v>
      </c>
      <c r="E1512" s="14">
        <v>20</v>
      </c>
      <c r="F1512" s="2">
        <v>898.80000000000007</v>
      </c>
      <c r="G1512" s="1">
        <f t="shared" si="83"/>
        <v>2696.4</v>
      </c>
    </row>
    <row r="1513" spans="1:7" ht="14.1" customHeight="1" x14ac:dyDescent="0.3">
      <c r="A1513" s="7" t="s">
        <v>1676</v>
      </c>
      <c r="B1513" s="18" t="s">
        <v>555</v>
      </c>
      <c r="C1513" s="10" t="s">
        <v>1669</v>
      </c>
      <c r="D1513" s="19" t="s">
        <v>1670</v>
      </c>
      <c r="E1513" s="14">
        <v>20</v>
      </c>
      <c r="F1513" s="2">
        <v>898.80000000000007</v>
      </c>
      <c r="G1513" s="1">
        <f t="shared" si="83"/>
        <v>2696.4</v>
      </c>
    </row>
    <row r="1514" spans="1:7" ht="14.1" customHeight="1" x14ac:dyDescent="0.3">
      <c r="A1514" s="7" t="s">
        <v>1676</v>
      </c>
      <c r="B1514" s="18" t="s">
        <v>555</v>
      </c>
      <c r="C1514" s="10" t="s">
        <v>1673</v>
      </c>
      <c r="D1514" s="19" t="s">
        <v>1674</v>
      </c>
      <c r="E1514" s="14">
        <v>20</v>
      </c>
      <c r="F1514" s="2">
        <v>898.80000000000007</v>
      </c>
      <c r="G1514" s="1">
        <f t="shared" si="83"/>
        <v>2696.4</v>
      </c>
    </row>
    <row r="1515" spans="1:7" ht="14.1" customHeight="1" x14ac:dyDescent="0.3">
      <c r="A1515" s="44"/>
      <c r="B1515" s="18"/>
      <c r="C1515" s="10" t="s">
        <v>925</v>
      </c>
      <c r="D1515" s="19"/>
      <c r="E1515" s="14"/>
      <c r="F1515" s="2"/>
      <c r="G1515" s="1"/>
    </row>
    <row r="1516" spans="1:7" ht="14.1" customHeight="1" x14ac:dyDescent="0.3">
      <c r="A1516" s="7" t="s">
        <v>1677</v>
      </c>
      <c r="B1516" s="18" t="s">
        <v>555</v>
      </c>
      <c r="C1516" s="10" t="s">
        <v>1663</v>
      </c>
      <c r="D1516" s="19" t="s">
        <v>1664</v>
      </c>
      <c r="E1516" s="14">
        <v>20</v>
      </c>
      <c r="F1516" s="2">
        <v>898.80000000000007</v>
      </c>
      <c r="G1516" s="1">
        <f t="shared" ref="G1516:G1558" si="84">F1516*3</f>
        <v>2696.4</v>
      </c>
    </row>
    <row r="1517" spans="1:7" ht="14.1" customHeight="1" x14ac:dyDescent="0.3">
      <c r="A1517" s="7" t="s">
        <v>1677</v>
      </c>
      <c r="B1517" s="18" t="s">
        <v>555</v>
      </c>
      <c r="C1517" s="10" t="s">
        <v>1665</v>
      </c>
      <c r="D1517" s="19" t="s">
        <v>1666</v>
      </c>
      <c r="E1517" s="14">
        <v>20</v>
      </c>
      <c r="F1517" s="2">
        <v>898.80000000000007</v>
      </c>
      <c r="G1517" s="1">
        <f t="shared" si="84"/>
        <v>2696.4</v>
      </c>
    </row>
    <row r="1518" spans="1:7" ht="14.1" customHeight="1" x14ac:dyDescent="0.3">
      <c r="A1518" s="7" t="s">
        <v>1677</v>
      </c>
      <c r="B1518" s="18" t="s">
        <v>555</v>
      </c>
      <c r="C1518" s="10" t="s">
        <v>1667</v>
      </c>
      <c r="D1518" s="19" t="s">
        <v>1668</v>
      </c>
      <c r="E1518" s="14">
        <v>20</v>
      </c>
      <c r="F1518" s="2">
        <v>898.80000000000007</v>
      </c>
      <c r="G1518" s="1">
        <f t="shared" si="84"/>
        <v>2696.4</v>
      </c>
    </row>
    <row r="1519" spans="1:7" ht="14.1" customHeight="1" x14ac:dyDescent="0.3">
      <c r="A1519" s="7" t="s">
        <v>1677</v>
      </c>
      <c r="B1519" s="18" t="s">
        <v>555</v>
      </c>
      <c r="C1519" s="10" t="s">
        <v>1671</v>
      </c>
      <c r="D1519" s="19" t="s">
        <v>1672</v>
      </c>
      <c r="E1519" s="14">
        <v>20</v>
      </c>
      <c r="F1519" s="2">
        <v>898.80000000000007</v>
      </c>
      <c r="G1519" s="1">
        <f t="shared" si="84"/>
        <v>2696.4</v>
      </c>
    </row>
    <row r="1520" spans="1:7" ht="14.1" customHeight="1" x14ac:dyDescent="0.3">
      <c r="A1520" s="7" t="s">
        <v>1677</v>
      </c>
      <c r="B1520" s="18" t="s">
        <v>555</v>
      </c>
      <c r="C1520" s="10" t="s">
        <v>1669</v>
      </c>
      <c r="D1520" s="19" t="s">
        <v>1670</v>
      </c>
      <c r="E1520" s="14">
        <v>20</v>
      </c>
      <c r="F1520" s="2">
        <v>898.80000000000007</v>
      </c>
      <c r="G1520" s="1">
        <f t="shared" si="84"/>
        <v>2696.4</v>
      </c>
    </row>
    <row r="1521" spans="1:7" ht="14.1" customHeight="1" x14ac:dyDescent="0.3">
      <c r="A1521" s="7" t="s">
        <v>1677</v>
      </c>
      <c r="B1521" s="18" t="s">
        <v>555</v>
      </c>
      <c r="C1521" s="10" t="s">
        <v>1673</v>
      </c>
      <c r="D1521" s="19" t="s">
        <v>1674</v>
      </c>
      <c r="E1521" s="14">
        <v>20</v>
      </c>
      <c r="F1521" s="2">
        <v>898.80000000000007</v>
      </c>
      <c r="G1521" s="1">
        <f t="shared" si="84"/>
        <v>2696.4</v>
      </c>
    </row>
    <row r="1522" spans="1:7" ht="14.1" customHeight="1" x14ac:dyDescent="0.3">
      <c r="A1522" s="7"/>
      <c r="B1522" s="18"/>
      <c r="C1522" s="10" t="s">
        <v>1606</v>
      </c>
      <c r="D1522" s="19" t="s">
        <v>1607</v>
      </c>
      <c r="E1522" s="14">
        <v>20</v>
      </c>
      <c r="F1522" s="2">
        <v>898.80000000000007</v>
      </c>
      <c r="G1522" s="1">
        <f t="shared" si="84"/>
        <v>2696.4</v>
      </c>
    </row>
    <row r="1523" spans="1:7" ht="14.1" customHeight="1" x14ac:dyDescent="0.3">
      <c r="A1523" s="7"/>
      <c r="B1523" s="18"/>
      <c r="C1523" s="10" t="s">
        <v>1596</v>
      </c>
      <c r="D1523" s="19" t="s">
        <v>1597</v>
      </c>
      <c r="E1523" s="14">
        <v>20</v>
      </c>
      <c r="F1523" s="2">
        <v>898.80000000000007</v>
      </c>
      <c r="G1523" s="1">
        <f t="shared" si="84"/>
        <v>2696.4</v>
      </c>
    </row>
    <row r="1524" spans="1:7" ht="14.1" customHeight="1" x14ac:dyDescent="0.3">
      <c r="A1524" s="7"/>
      <c r="B1524" s="18"/>
      <c r="C1524" s="10" t="s">
        <v>1678</v>
      </c>
      <c r="D1524" s="19" t="s">
        <v>1582</v>
      </c>
      <c r="E1524" s="14">
        <v>20</v>
      </c>
      <c r="F1524" s="2">
        <v>1155.5999999999999</v>
      </c>
      <c r="G1524" s="1">
        <f t="shared" si="84"/>
        <v>3466.7999999999997</v>
      </c>
    </row>
    <row r="1525" spans="1:7" ht="14.1" customHeight="1" x14ac:dyDescent="0.3">
      <c r="A1525" s="7"/>
      <c r="B1525" s="18"/>
      <c r="C1525" s="10" t="s">
        <v>1679</v>
      </c>
      <c r="D1525" s="19" t="s">
        <v>1579</v>
      </c>
      <c r="E1525" s="14">
        <v>20</v>
      </c>
      <c r="F1525" s="2">
        <v>1155.5999999999999</v>
      </c>
      <c r="G1525" s="1">
        <f t="shared" si="84"/>
        <v>3466.7999999999997</v>
      </c>
    </row>
    <row r="1526" spans="1:7" ht="14.1" customHeight="1" x14ac:dyDescent="0.3">
      <c r="A1526" s="7"/>
      <c r="B1526" s="18"/>
      <c r="C1526" s="10" t="s">
        <v>1663</v>
      </c>
      <c r="D1526" s="19" t="s">
        <v>1664</v>
      </c>
      <c r="E1526" s="14">
        <v>20</v>
      </c>
      <c r="F1526" s="2">
        <v>898.80000000000007</v>
      </c>
      <c r="G1526" s="1">
        <f t="shared" si="84"/>
        <v>2696.4</v>
      </c>
    </row>
    <row r="1527" spans="1:7" ht="14.1" customHeight="1" x14ac:dyDescent="0.3">
      <c r="A1527" s="7"/>
      <c r="B1527" s="18"/>
      <c r="C1527" s="10" t="s">
        <v>1665</v>
      </c>
      <c r="D1527" s="19" t="s">
        <v>1666</v>
      </c>
      <c r="E1527" s="14">
        <v>20</v>
      </c>
      <c r="F1527" s="2">
        <v>898.80000000000007</v>
      </c>
      <c r="G1527" s="1">
        <f t="shared" si="84"/>
        <v>2696.4</v>
      </c>
    </row>
    <row r="1528" spans="1:7" ht="14.1" customHeight="1" x14ac:dyDescent="0.3">
      <c r="A1528" s="7"/>
      <c r="B1528" s="18"/>
      <c r="C1528" s="10" t="s">
        <v>1667</v>
      </c>
      <c r="D1528" s="19" t="s">
        <v>1668</v>
      </c>
      <c r="E1528" s="14">
        <v>20</v>
      </c>
      <c r="F1528" s="2">
        <v>898.80000000000007</v>
      </c>
      <c r="G1528" s="1">
        <f t="shared" si="84"/>
        <v>2696.4</v>
      </c>
    </row>
    <row r="1529" spans="1:7" ht="14.1" customHeight="1" x14ac:dyDescent="0.3">
      <c r="A1529" s="7"/>
      <c r="B1529" s="18"/>
      <c r="C1529" s="10" t="s">
        <v>1669</v>
      </c>
      <c r="D1529" s="19" t="s">
        <v>1670</v>
      </c>
      <c r="E1529" s="14">
        <v>20</v>
      </c>
      <c r="F1529" s="2">
        <v>898.80000000000007</v>
      </c>
      <c r="G1529" s="1">
        <f t="shared" si="84"/>
        <v>2696.4</v>
      </c>
    </row>
    <row r="1530" spans="1:7" ht="14.1" customHeight="1" x14ac:dyDescent="0.3">
      <c r="A1530" s="7"/>
      <c r="B1530" s="18"/>
      <c r="C1530" s="10" t="s">
        <v>1673</v>
      </c>
      <c r="D1530" s="19" t="s">
        <v>1674</v>
      </c>
      <c r="E1530" s="14">
        <v>20</v>
      </c>
      <c r="F1530" s="2">
        <v>898.80000000000007</v>
      </c>
      <c r="G1530" s="1">
        <f t="shared" si="84"/>
        <v>2696.4</v>
      </c>
    </row>
    <row r="1531" spans="1:7" ht="14.1" customHeight="1" x14ac:dyDescent="0.3">
      <c r="A1531" s="7"/>
      <c r="B1531" s="18"/>
      <c r="C1531" s="10" t="s">
        <v>1671</v>
      </c>
      <c r="D1531" s="19" t="s">
        <v>1672</v>
      </c>
      <c r="E1531" s="14">
        <v>20</v>
      </c>
      <c r="F1531" s="2">
        <v>898.80000000000007</v>
      </c>
      <c r="G1531" s="1">
        <f t="shared" si="84"/>
        <v>2696.4</v>
      </c>
    </row>
    <row r="1532" spans="1:7" ht="14.1" customHeight="1" x14ac:dyDescent="0.3">
      <c r="A1532" s="7"/>
      <c r="B1532" s="18"/>
      <c r="C1532" s="10" t="s">
        <v>1536</v>
      </c>
      <c r="D1532" s="19" t="s">
        <v>1603</v>
      </c>
      <c r="E1532" s="14">
        <v>20</v>
      </c>
      <c r="F1532" s="2">
        <v>898.80000000000007</v>
      </c>
      <c r="G1532" s="1">
        <f t="shared" si="84"/>
        <v>2696.4</v>
      </c>
    </row>
    <row r="1533" spans="1:7" ht="14.1" customHeight="1" x14ac:dyDescent="0.3">
      <c r="A1533" s="7"/>
      <c r="B1533" s="18"/>
      <c r="C1533" s="10" t="s">
        <v>1606</v>
      </c>
      <c r="D1533" s="19" t="s">
        <v>1607</v>
      </c>
      <c r="E1533" s="14">
        <v>20</v>
      </c>
      <c r="F1533" s="2">
        <v>898.80000000000007</v>
      </c>
      <c r="G1533" s="1">
        <f t="shared" si="84"/>
        <v>2696.4</v>
      </c>
    </row>
    <row r="1534" spans="1:7" ht="14.1" customHeight="1" x14ac:dyDescent="0.3">
      <c r="A1534" s="7"/>
      <c r="B1534" s="18"/>
      <c r="C1534" s="10" t="s">
        <v>1596</v>
      </c>
      <c r="D1534" s="19" t="s">
        <v>1597</v>
      </c>
      <c r="E1534" s="14">
        <v>20</v>
      </c>
      <c r="F1534" s="2">
        <v>898.80000000000007</v>
      </c>
      <c r="G1534" s="1">
        <f t="shared" si="84"/>
        <v>2696.4</v>
      </c>
    </row>
    <row r="1535" spans="1:7" ht="14.1" customHeight="1" x14ac:dyDescent="0.3">
      <c r="A1535" s="7"/>
      <c r="B1535" s="18"/>
      <c r="C1535" s="10" t="s">
        <v>1680</v>
      </c>
      <c r="D1535" s="19" t="s">
        <v>560</v>
      </c>
      <c r="E1535" s="14">
        <v>60</v>
      </c>
      <c r="F1535" s="2">
        <v>3466.8</v>
      </c>
      <c r="G1535" s="1">
        <f t="shared" si="84"/>
        <v>10400.400000000001</v>
      </c>
    </row>
    <row r="1536" spans="1:7" ht="14.1" customHeight="1" x14ac:dyDescent="0.3">
      <c r="A1536" s="7"/>
      <c r="B1536" s="18"/>
      <c r="C1536" s="10" t="s">
        <v>1663</v>
      </c>
      <c r="D1536" s="19" t="s">
        <v>1664</v>
      </c>
      <c r="E1536" s="14">
        <v>20</v>
      </c>
      <c r="F1536" s="2">
        <v>898.80000000000007</v>
      </c>
      <c r="G1536" s="1">
        <f t="shared" si="84"/>
        <v>2696.4</v>
      </c>
    </row>
    <row r="1537" spans="1:7" ht="14.1" customHeight="1" x14ac:dyDescent="0.3">
      <c r="A1537" s="7"/>
      <c r="B1537" s="18"/>
      <c r="C1537" s="10" t="s">
        <v>1665</v>
      </c>
      <c r="D1537" s="19" t="s">
        <v>1666</v>
      </c>
      <c r="E1537" s="14">
        <v>20</v>
      </c>
      <c r="F1537" s="2">
        <v>898.80000000000007</v>
      </c>
      <c r="G1537" s="1">
        <f t="shared" si="84"/>
        <v>2696.4</v>
      </c>
    </row>
    <row r="1538" spans="1:7" ht="14.1" customHeight="1" x14ac:dyDescent="0.3">
      <c r="A1538" s="7"/>
      <c r="B1538" s="18"/>
      <c r="C1538" s="10" t="s">
        <v>1667</v>
      </c>
      <c r="D1538" s="19" t="s">
        <v>1668</v>
      </c>
      <c r="E1538" s="14">
        <v>20</v>
      </c>
      <c r="F1538" s="2">
        <v>898.80000000000007</v>
      </c>
      <c r="G1538" s="1">
        <f t="shared" si="84"/>
        <v>2696.4</v>
      </c>
    </row>
    <row r="1539" spans="1:7" ht="14.1" customHeight="1" x14ac:dyDescent="0.3">
      <c r="A1539" s="7"/>
      <c r="B1539" s="18"/>
      <c r="C1539" s="10" t="s">
        <v>1669</v>
      </c>
      <c r="D1539" s="19" t="s">
        <v>1670</v>
      </c>
      <c r="E1539" s="14">
        <v>20</v>
      </c>
      <c r="F1539" s="2">
        <v>898.80000000000007</v>
      </c>
      <c r="G1539" s="1">
        <f t="shared" si="84"/>
        <v>2696.4</v>
      </c>
    </row>
    <row r="1540" spans="1:7" ht="14.1" customHeight="1" x14ac:dyDescent="0.3">
      <c r="A1540" s="7"/>
      <c r="B1540" s="18"/>
      <c r="C1540" s="10" t="s">
        <v>1671</v>
      </c>
      <c r="D1540" s="19" t="s">
        <v>1672</v>
      </c>
      <c r="E1540" s="14">
        <v>20</v>
      </c>
      <c r="F1540" s="2">
        <v>898.80000000000007</v>
      </c>
      <c r="G1540" s="1">
        <f t="shared" si="84"/>
        <v>2696.4</v>
      </c>
    </row>
    <row r="1541" spans="1:7" ht="14.1" customHeight="1" x14ac:dyDescent="0.3">
      <c r="A1541" s="7"/>
      <c r="B1541" s="18"/>
      <c r="C1541" s="10" t="s">
        <v>1673</v>
      </c>
      <c r="D1541" s="19" t="s">
        <v>1674</v>
      </c>
      <c r="E1541" s="14">
        <v>20</v>
      </c>
      <c r="F1541" s="2">
        <v>898.80000000000007</v>
      </c>
      <c r="G1541" s="1">
        <f t="shared" si="84"/>
        <v>2696.4</v>
      </c>
    </row>
    <row r="1542" spans="1:7" ht="14.1" customHeight="1" x14ac:dyDescent="0.3">
      <c r="A1542" s="7"/>
      <c r="B1542" s="18"/>
      <c r="C1542" s="10" t="s">
        <v>1675</v>
      </c>
      <c r="D1542" s="19" t="s">
        <v>1611</v>
      </c>
      <c r="E1542" s="14">
        <v>120</v>
      </c>
      <c r="F1542" s="2">
        <v>6933.6</v>
      </c>
      <c r="G1542" s="1">
        <f t="shared" si="84"/>
        <v>20800.800000000003</v>
      </c>
    </row>
    <row r="1543" spans="1:7" ht="14.1" customHeight="1" x14ac:dyDescent="0.3">
      <c r="A1543" s="45" t="s">
        <v>1681</v>
      </c>
      <c r="B1543" s="18"/>
      <c r="C1543" s="10" t="s">
        <v>5402</v>
      </c>
      <c r="D1543" s="10"/>
      <c r="E1543" s="15"/>
      <c r="F1543" s="2"/>
      <c r="G1543" s="1"/>
    </row>
    <row r="1544" spans="1:7" ht="14.1" customHeight="1" x14ac:dyDescent="0.3">
      <c r="A1544" s="45" t="s">
        <v>1681</v>
      </c>
      <c r="B1544" s="18" t="s">
        <v>555</v>
      </c>
      <c r="C1544" s="10" t="s">
        <v>1682</v>
      </c>
      <c r="D1544" s="10" t="s">
        <v>1683</v>
      </c>
      <c r="E1544" s="15">
        <v>20</v>
      </c>
      <c r="F1544" s="2">
        <v>898.80000000000007</v>
      </c>
      <c r="G1544" s="1">
        <f t="shared" si="84"/>
        <v>2696.4</v>
      </c>
    </row>
    <row r="1545" spans="1:7" ht="14.1" customHeight="1" x14ac:dyDescent="0.3">
      <c r="A1545" s="45" t="s">
        <v>1681</v>
      </c>
      <c r="B1545" s="18" t="s">
        <v>555</v>
      </c>
      <c r="C1545" s="10" t="s">
        <v>1684</v>
      </c>
      <c r="D1545" s="10" t="s">
        <v>1685</v>
      </c>
      <c r="E1545" s="15">
        <v>20</v>
      </c>
      <c r="F1545" s="2">
        <v>898.80000000000007</v>
      </c>
      <c r="G1545" s="1">
        <f t="shared" si="84"/>
        <v>2696.4</v>
      </c>
    </row>
    <row r="1546" spans="1:7" ht="14.1" customHeight="1" x14ac:dyDescent="0.3">
      <c r="A1546" s="45" t="s">
        <v>1681</v>
      </c>
      <c r="B1546" s="18" t="s">
        <v>555</v>
      </c>
      <c r="C1546" s="10" t="s">
        <v>1496</v>
      </c>
      <c r="D1546" s="10" t="s">
        <v>1686</v>
      </c>
      <c r="E1546" s="15">
        <v>20</v>
      </c>
      <c r="F1546" s="2">
        <v>898.80000000000007</v>
      </c>
      <c r="G1546" s="1">
        <f t="shared" si="84"/>
        <v>2696.4</v>
      </c>
    </row>
    <row r="1547" spans="1:7" ht="14.1" customHeight="1" x14ac:dyDescent="0.3">
      <c r="A1547" s="45" t="s">
        <v>1681</v>
      </c>
      <c r="B1547" s="18"/>
      <c r="C1547" s="10" t="s">
        <v>5402</v>
      </c>
      <c r="D1547" s="10"/>
      <c r="E1547" s="15"/>
      <c r="F1547" s="2"/>
      <c r="G1547" s="1"/>
    </row>
    <row r="1548" spans="1:7" ht="14.1" customHeight="1" x14ac:dyDescent="0.3">
      <c r="A1548" s="45" t="s">
        <v>1681</v>
      </c>
      <c r="B1548" s="18" t="s">
        <v>555</v>
      </c>
      <c r="C1548" s="10" t="s">
        <v>1687</v>
      </c>
      <c r="D1548" s="10" t="s">
        <v>1688</v>
      </c>
      <c r="E1548" s="15">
        <v>20</v>
      </c>
      <c r="F1548" s="2">
        <v>898.80000000000007</v>
      </c>
      <c r="G1548" s="1">
        <f t="shared" si="84"/>
        <v>2696.4</v>
      </c>
    </row>
    <row r="1549" spans="1:7" ht="14.1" customHeight="1" x14ac:dyDescent="0.3">
      <c r="A1549" s="45" t="s">
        <v>1681</v>
      </c>
      <c r="B1549" s="18" t="s">
        <v>555</v>
      </c>
      <c r="C1549" s="10" t="s">
        <v>1689</v>
      </c>
      <c r="D1549" s="10" t="s">
        <v>270</v>
      </c>
      <c r="E1549" s="15">
        <v>20</v>
      </c>
      <c r="F1549" s="2">
        <v>898.80000000000007</v>
      </c>
      <c r="G1549" s="1">
        <f t="shared" si="84"/>
        <v>2696.4</v>
      </c>
    </row>
    <row r="1550" spans="1:7" ht="14.1" customHeight="1" x14ac:dyDescent="0.3">
      <c r="A1550" s="45" t="s">
        <v>1681</v>
      </c>
      <c r="B1550" s="18" t="s">
        <v>555</v>
      </c>
      <c r="C1550" s="10" t="s">
        <v>1536</v>
      </c>
      <c r="D1550" s="10" t="s">
        <v>1537</v>
      </c>
      <c r="E1550" s="15">
        <v>20</v>
      </c>
      <c r="F1550" s="2">
        <v>898.80000000000007</v>
      </c>
      <c r="G1550" s="1">
        <f t="shared" si="84"/>
        <v>2696.4</v>
      </c>
    </row>
    <row r="1551" spans="1:7" ht="14.1" customHeight="1" x14ac:dyDescent="0.3">
      <c r="A1551" s="45" t="s">
        <v>1681</v>
      </c>
      <c r="B1551" s="18"/>
      <c r="C1551" s="10" t="s">
        <v>5452</v>
      </c>
      <c r="D1551" s="10"/>
      <c r="E1551" s="15"/>
      <c r="F1551" s="2"/>
      <c r="G1551" s="1"/>
    </row>
    <row r="1552" spans="1:7" ht="14.1" customHeight="1" x14ac:dyDescent="0.3">
      <c r="A1552" s="45" t="s">
        <v>1681</v>
      </c>
      <c r="B1552" s="18" t="s">
        <v>851</v>
      </c>
      <c r="C1552" s="10" t="s">
        <v>1690</v>
      </c>
      <c r="D1552" s="10" t="s">
        <v>1540</v>
      </c>
      <c r="E1552" s="15">
        <v>20</v>
      </c>
      <c r="F1552" s="2">
        <v>1155.5999999999999</v>
      </c>
      <c r="G1552" s="1">
        <f t="shared" si="84"/>
        <v>3466.7999999999997</v>
      </c>
    </row>
    <row r="1553" spans="1:7" ht="14.1" customHeight="1" x14ac:dyDescent="0.3">
      <c r="A1553" s="45" t="s">
        <v>1681</v>
      </c>
      <c r="B1553" s="18" t="s">
        <v>851</v>
      </c>
      <c r="C1553" s="10" t="s">
        <v>1551</v>
      </c>
      <c r="D1553" s="10" t="s">
        <v>1691</v>
      </c>
      <c r="E1553" s="15">
        <v>20</v>
      </c>
      <c r="F1553" s="2">
        <v>1155.5999999999999</v>
      </c>
      <c r="G1553" s="1">
        <f t="shared" si="84"/>
        <v>3466.7999999999997</v>
      </c>
    </row>
    <row r="1554" spans="1:7" ht="14.1" customHeight="1" x14ac:dyDescent="0.3">
      <c r="A1554" s="45" t="s">
        <v>1681</v>
      </c>
      <c r="B1554" s="18" t="s">
        <v>851</v>
      </c>
      <c r="C1554" s="10" t="s">
        <v>1542</v>
      </c>
      <c r="D1554" s="10" t="s">
        <v>1558</v>
      </c>
      <c r="E1554" s="15">
        <v>20</v>
      </c>
      <c r="F1554" s="2">
        <v>1155.5999999999999</v>
      </c>
      <c r="G1554" s="1">
        <f t="shared" si="84"/>
        <v>3466.7999999999997</v>
      </c>
    </row>
    <row r="1555" spans="1:7" ht="14.1" customHeight="1" x14ac:dyDescent="0.3">
      <c r="A1555" s="45" t="s">
        <v>1681</v>
      </c>
      <c r="B1555" s="18"/>
      <c r="C1555" s="10" t="s">
        <v>5402</v>
      </c>
      <c r="D1555" s="10"/>
      <c r="E1555" s="15"/>
      <c r="F1555" s="2"/>
      <c r="G1555" s="1"/>
    </row>
    <row r="1556" spans="1:7" ht="14.1" customHeight="1" x14ac:dyDescent="0.3">
      <c r="A1556" s="45" t="s">
        <v>1681</v>
      </c>
      <c r="B1556" s="18" t="s">
        <v>851</v>
      </c>
      <c r="C1556" s="10" t="s">
        <v>1692</v>
      </c>
      <c r="D1556" s="10" t="s">
        <v>1693</v>
      </c>
      <c r="E1556" s="15">
        <v>20</v>
      </c>
      <c r="F1556" s="2">
        <v>1155.5999999999999</v>
      </c>
      <c r="G1556" s="1">
        <f t="shared" si="84"/>
        <v>3466.7999999999997</v>
      </c>
    </row>
    <row r="1557" spans="1:7" ht="14.1" customHeight="1" x14ac:dyDescent="0.3">
      <c r="A1557" s="45" t="s">
        <v>1681</v>
      </c>
      <c r="B1557" s="18" t="s">
        <v>851</v>
      </c>
      <c r="C1557" s="10" t="s">
        <v>1544</v>
      </c>
      <c r="D1557" s="10" t="s">
        <v>1545</v>
      </c>
      <c r="E1557" s="15">
        <v>20</v>
      </c>
      <c r="F1557" s="2">
        <v>1155.5999999999999</v>
      </c>
      <c r="G1557" s="1">
        <f t="shared" si="84"/>
        <v>3466.7999999999997</v>
      </c>
    </row>
    <row r="1558" spans="1:7" ht="14.1" customHeight="1" x14ac:dyDescent="0.3">
      <c r="A1558" s="45" t="s">
        <v>1681</v>
      </c>
      <c r="B1558" s="18" t="s">
        <v>851</v>
      </c>
      <c r="C1558" s="10" t="s">
        <v>1546</v>
      </c>
      <c r="D1558" s="10" t="s">
        <v>1694</v>
      </c>
      <c r="E1558" s="15">
        <v>20</v>
      </c>
      <c r="F1558" s="2">
        <v>1155.5999999999999</v>
      </c>
      <c r="G1558" s="1">
        <f t="shared" si="84"/>
        <v>3466.7999999999997</v>
      </c>
    </row>
    <row r="1559" spans="1:7" ht="14.1" customHeight="1" x14ac:dyDescent="0.3">
      <c r="A1559" s="44"/>
      <c r="B1559" s="18"/>
      <c r="C1559" s="10" t="s">
        <v>925</v>
      </c>
      <c r="D1559" s="44"/>
      <c r="E1559" s="15"/>
      <c r="F1559" s="2"/>
      <c r="G1559" s="1"/>
    </row>
    <row r="1560" spans="1:7" ht="14.1" customHeight="1" x14ac:dyDescent="0.3">
      <c r="A1560" s="44"/>
      <c r="B1560" s="18"/>
      <c r="C1560" s="10" t="s">
        <v>925</v>
      </c>
      <c r="D1560" s="44"/>
      <c r="E1560" s="15"/>
      <c r="F1560" s="2"/>
      <c r="G1560" s="1"/>
    </row>
    <row r="1561" spans="1:7" ht="14.1" customHeight="1" x14ac:dyDescent="0.3">
      <c r="A1561" s="44" t="s">
        <v>4666</v>
      </c>
      <c r="B1561" s="18"/>
      <c r="C1561" s="10" t="s">
        <v>4667</v>
      </c>
      <c r="D1561" s="44" t="s">
        <v>4668</v>
      </c>
      <c r="E1561" s="15">
        <v>15</v>
      </c>
      <c r="F1561" s="2">
        <v>276.86250000000001</v>
      </c>
      <c r="G1561" s="1">
        <f t="shared" ref="G1561:G1564" si="85">F1561*3</f>
        <v>830.58750000000009</v>
      </c>
    </row>
    <row r="1562" spans="1:7" ht="14.1" customHeight="1" x14ac:dyDescent="0.3">
      <c r="A1562" s="44" t="s">
        <v>4666</v>
      </c>
      <c r="B1562" s="18"/>
      <c r="C1562" s="10" t="s">
        <v>4669</v>
      </c>
      <c r="D1562" s="44" t="s">
        <v>4670</v>
      </c>
      <c r="E1562" s="15">
        <v>15</v>
      </c>
      <c r="F1562" s="2">
        <v>276.86250000000001</v>
      </c>
      <c r="G1562" s="1">
        <f t="shared" si="85"/>
        <v>830.58750000000009</v>
      </c>
    </row>
    <row r="1563" spans="1:7" ht="14.1" customHeight="1" x14ac:dyDescent="0.3">
      <c r="A1563" s="44" t="s">
        <v>4666</v>
      </c>
      <c r="B1563" s="18"/>
      <c r="C1563" s="10" t="s">
        <v>4671</v>
      </c>
      <c r="D1563" s="44" t="s">
        <v>4672</v>
      </c>
      <c r="E1563" s="15">
        <v>15</v>
      </c>
      <c r="F1563" s="2">
        <v>276.86250000000001</v>
      </c>
      <c r="G1563" s="1">
        <f t="shared" si="85"/>
        <v>830.58750000000009</v>
      </c>
    </row>
    <row r="1564" spans="1:7" ht="14.1" customHeight="1" x14ac:dyDescent="0.3">
      <c r="A1564" s="44" t="s">
        <v>4666</v>
      </c>
      <c r="B1564" s="18"/>
      <c r="C1564" s="10" t="s">
        <v>4673</v>
      </c>
      <c r="D1564" s="44" t="s">
        <v>4674</v>
      </c>
      <c r="E1564" s="15">
        <v>15</v>
      </c>
      <c r="F1564" s="2">
        <v>276.86250000000001</v>
      </c>
      <c r="G1564" s="1">
        <f t="shared" si="85"/>
        <v>830.58750000000009</v>
      </c>
    </row>
    <row r="1565" spans="1:7" ht="14.1" customHeight="1" x14ac:dyDescent="0.3">
      <c r="A1565" s="44"/>
      <c r="B1565" s="18"/>
      <c r="C1565" s="16"/>
      <c r="D1565" s="44"/>
      <c r="E1565" s="15"/>
      <c r="F1565" s="16"/>
      <c r="G1565" s="16"/>
    </row>
    <row r="1566" spans="1:7" ht="14.1" customHeight="1" x14ac:dyDescent="0.3">
      <c r="A1566" s="44" t="s">
        <v>5899</v>
      </c>
      <c r="B1566" s="18" t="s">
        <v>6</v>
      </c>
      <c r="C1566" s="16" t="s">
        <v>5900</v>
      </c>
      <c r="D1566" s="44" t="s">
        <v>5901</v>
      </c>
      <c r="E1566" s="15">
        <v>12</v>
      </c>
      <c r="F1566" s="1">
        <v>372.87360000000001</v>
      </c>
      <c r="G1566" s="1">
        <f>F1566*3</f>
        <v>1118.6208000000001</v>
      </c>
    </row>
    <row r="1567" spans="1:7" ht="14.1" customHeight="1" x14ac:dyDescent="0.3">
      <c r="A1567" s="44" t="s">
        <v>5899</v>
      </c>
      <c r="B1567" s="18" t="s">
        <v>6</v>
      </c>
      <c r="C1567" s="16" t="s">
        <v>5902</v>
      </c>
      <c r="D1567" s="44" t="s">
        <v>5903</v>
      </c>
      <c r="E1567" s="15">
        <v>12</v>
      </c>
      <c r="F1567" s="1">
        <v>372.87360000000001</v>
      </c>
      <c r="G1567" s="1">
        <f t="shared" ref="G1567:G1575" si="86">F1567*3</f>
        <v>1118.6208000000001</v>
      </c>
    </row>
    <row r="1568" spans="1:7" ht="14.1" customHeight="1" x14ac:dyDescent="0.3">
      <c r="A1568" s="44" t="s">
        <v>5899</v>
      </c>
      <c r="B1568" s="18" t="s">
        <v>6</v>
      </c>
      <c r="C1568" s="16" t="s">
        <v>5904</v>
      </c>
      <c r="D1568" s="44" t="s">
        <v>5905</v>
      </c>
      <c r="E1568" s="15">
        <v>12</v>
      </c>
      <c r="F1568" s="1">
        <v>372.87360000000001</v>
      </c>
      <c r="G1568" s="1">
        <f t="shared" si="86"/>
        <v>1118.6208000000001</v>
      </c>
    </row>
    <row r="1569" spans="1:7" ht="14.1" customHeight="1" x14ac:dyDescent="0.3">
      <c r="A1569" s="44" t="s">
        <v>5899</v>
      </c>
      <c r="B1569" s="18" t="s">
        <v>6</v>
      </c>
      <c r="C1569" s="16" t="s">
        <v>5380</v>
      </c>
      <c r="D1569" s="44" t="s">
        <v>5906</v>
      </c>
      <c r="E1569" s="15">
        <v>12</v>
      </c>
      <c r="F1569" s="1">
        <v>372.87360000000001</v>
      </c>
      <c r="G1569" s="1">
        <f t="shared" si="86"/>
        <v>1118.6208000000001</v>
      </c>
    </row>
    <row r="1570" spans="1:7" ht="14.1" customHeight="1" x14ac:dyDescent="0.3">
      <c r="A1570" s="44" t="s">
        <v>5899</v>
      </c>
      <c r="B1570" s="18" t="s">
        <v>6</v>
      </c>
      <c r="C1570" s="16" t="s">
        <v>3333</v>
      </c>
      <c r="D1570" s="44" t="s">
        <v>5907</v>
      </c>
      <c r="E1570" s="15">
        <v>12</v>
      </c>
      <c r="F1570" s="1">
        <v>233.04599999999999</v>
      </c>
      <c r="G1570" s="1">
        <f t="shared" si="86"/>
        <v>699.13799999999992</v>
      </c>
    </row>
    <row r="1571" spans="1:7" ht="14.1" customHeight="1" x14ac:dyDescent="0.3">
      <c r="A1571" s="44" t="s">
        <v>5899</v>
      </c>
      <c r="B1571" s="18" t="s">
        <v>6</v>
      </c>
      <c r="C1571" s="16" t="s">
        <v>5908</v>
      </c>
      <c r="D1571" s="44" t="s">
        <v>5909</v>
      </c>
      <c r="E1571" s="15">
        <v>12</v>
      </c>
      <c r="F1571" s="1">
        <v>372.87360000000001</v>
      </c>
      <c r="G1571" s="1">
        <f t="shared" si="86"/>
        <v>1118.6208000000001</v>
      </c>
    </row>
    <row r="1572" spans="1:7" ht="14.1" customHeight="1" x14ac:dyDescent="0.3">
      <c r="A1572" s="44" t="s">
        <v>5899</v>
      </c>
      <c r="B1572" s="18" t="s">
        <v>18</v>
      </c>
      <c r="C1572" s="16" t="s">
        <v>5910</v>
      </c>
      <c r="D1572" s="44" t="s">
        <v>5911</v>
      </c>
      <c r="E1572" s="15">
        <v>12</v>
      </c>
      <c r="F1572" s="1">
        <v>233.04599999999999</v>
      </c>
      <c r="G1572" s="1">
        <f t="shared" si="86"/>
        <v>699.13799999999992</v>
      </c>
    </row>
    <row r="1573" spans="1:7" ht="14.1" customHeight="1" x14ac:dyDescent="0.3">
      <c r="A1573" s="44" t="s">
        <v>5899</v>
      </c>
      <c r="B1573" s="18" t="s">
        <v>18</v>
      </c>
      <c r="C1573" s="16" t="s">
        <v>5912</v>
      </c>
      <c r="D1573" s="44" t="s">
        <v>5913</v>
      </c>
      <c r="E1573" s="15">
        <v>12</v>
      </c>
      <c r="F1573" s="1">
        <v>372.87360000000001</v>
      </c>
      <c r="G1573" s="1">
        <f t="shared" si="86"/>
        <v>1118.6208000000001</v>
      </c>
    </row>
    <row r="1574" spans="1:7" ht="14.1" customHeight="1" x14ac:dyDescent="0.3">
      <c r="A1574" s="44" t="s">
        <v>5899</v>
      </c>
      <c r="B1574" s="18" t="s">
        <v>18</v>
      </c>
      <c r="C1574" s="16" t="s">
        <v>5914</v>
      </c>
      <c r="D1574" s="44" t="s">
        <v>5915</v>
      </c>
      <c r="E1574" s="15">
        <v>12</v>
      </c>
      <c r="F1574" s="1">
        <v>372.87360000000001</v>
      </c>
      <c r="G1574" s="1">
        <f t="shared" si="86"/>
        <v>1118.6208000000001</v>
      </c>
    </row>
    <row r="1575" spans="1:7" ht="14.1" customHeight="1" x14ac:dyDescent="0.3">
      <c r="A1575" s="44" t="s">
        <v>5899</v>
      </c>
      <c r="B1575" s="18" t="s">
        <v>18</v>
      </c>
      <c r="C1575" s="16" t="s">
        <v>5916</v>
      </c>
      <c r="D1575" s="44" t="s">
        <v>4739</v>
      </c>
      <c r="E1575" s="15">
        <v>12</v>
      </c>
      <c r="F1575" s="1">
        <v>372.87360000000001</v>
      </c>
      <c r="G1575" s="1">
        <f t="shared" si="86"/>
        <v>1118.6208000000001</v>
      </c>
    </row>
  </sheetData>
  <mergeCells count="5">
    <mergeCell ref="D55:D56"/>
    <mergeCell ref="D60:D61"/>
    <mergeCell ref="D195:D196"/>
    <mergeCell ref="D206:D207"/>
    <mergeCell ref="D217:D21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A280-0146-47D1-B890-6A96C8307FAC}">
  <dimension ref="A1:M2733"/>
  <sheetViews>
    <sheetView topLeftCell="A1691" zoomScaleNormal="100" workbookViewId="0">
      <selection activeCell="C1704" sqref="C1704"/>
    </sheetView>
  </sheetViews>
  <sheetFormatPr defaultColWidth="9.109375" defaultRowHeight="15.6" x14ac:dyDescent="0.3"/>
  <cols>
    <col min="1" max="1" width="50.88671875" style="26" customWidth="1"/>
    <col min="2" max="2" width="17.33203125" style="26" customWidth="1"/>
    <col min="3" max="3" width="68.5546875" style="38" bestFit="1" customWidth="1"/>
    <col min="4" max="4" width="15.6640625" style="26" customWidth="1"/>
    <col min="5" max="5" width="7.6640625" style="41" bestFit="1" customWidth="1"/>
    <col min="6" max="6" width="18.88671875" style="41" customWidth="1"/>
    <col min="7" max="7" width="6.33203125" style="26" bestFit="1" customWidth="1"/>
    <col min="8" max="8" width="12" style="26" bestFit="1" customWidth="1"/>
    <col min="9" max="9" width="7" style="26" bestFit="1" customWidth="1"/>
    <col min="10" max="10" width="9" style="26" bestFit="1" customWidth="1"/>
    <col min="11" max="16384" width="9.109375" style="26"/>
  </cols>
  <sheetData>
    <row r="1" spans="1:6" s="109" customFormat="1" ht="31.2" x14ac:dyDescent="0.3">
      <c r="A1" s="27" t="s">
        <v>0</v>
      </c>
      <c r="B1" s="27" t="s">
        <v>1</v>
      </c>
      <c r="C1" s="7" t="s">
        <v>912</v>
      </c>
      <c r="D1" s="27" t="s">
        <v>3</v>
      </c>
      <c r="E1" s="39" t="s">
        <v>5942</v>
      </c>
      <c r="F1" s="39" t="s">
        <v>4702</v>
      </c>
    </row>
    <row r="2" spans="1:6" x14ac:dyDescent="0.3">
      <c r="A2" s="10"/>
      <c r="B2" s="10" t="s">
        <v>1695</v>
      </c>
      <c r="C2" s="19"/>
      <c r="D2" s="10"/>
      <c r="E2" s="40"/>
      <c r="F2" s="40"/>
    </row>
    <row r="3" spans="1:6" x14ac:dyDescent="0.3">
      <c r="A3" s="10" t="s">
        <v>1696</v>
      </c>
      <c r="B3" s="10" t="s">
        <v>1697</v>
      </c>
      <c r="C3" s="19" t="s">
        <v>1698</v>
      </c>
      <c r="D3" s="28">
        <v>5</v>
      </c>
      <c r="E3" s="74">
        <v>147.66</v>
      </c>
      <c r="F3" s="74">
        <v>442.98</v>
      </c>
    </row>
    <row r="4" spans="1:6" x14ac:dyDescent="0.3">
      <c r="A4" s="10" t="s">
        <v>1696</v>
      </c>
      <c r="B4" s="10" t="s">
        <v>1699</v>
      </c>
      <c r="C4" s="19" t="s">
        <v>1700</v>
      </c>
      <c r="D4" s="28">
        <v>5</v>
      </c>
      <c r="E4" s="74">
        <v>147.66</v>
      </c>
      <c r="F4" s="74">
        <v>442.98</v>
      </c>
    </row>
    <row r="5" spans="1:6" x14ac:dyDescent="0.3">
      <c r="A5" s="10" t="s">
        <v>1696</v>
      </c>
      <c r="B5" s="10" t="s">
        <v>1701</v>
      </c>
      <c r="C5" s="19" t="s">
        <v>1702</v>
      </c>
      <c r="D5" s="28">
        <v>5</v>
      </c>
      <c r="E5" s="74">
        <v>147.66</v>
      </c>
      <c r="F5" s="74">
        <v>442.98</v>
      </c>
    </row>
    <row r="6" spans="1:6" x14ac:dyDescent="0.3">
      <c r="A6" s="10" t="s">
        <v>1696</v>
      </c>
      <c r="B6" s="10" t="s">
        <v>1703</v>
      </c>
      <c r="C6" s="19" t="s">
        <v>1704</v>
      </c>
      <c r="D6" s="28">
        <v>5</v>
      </c>
      <c r="E6" s="74">
        <v>147.66</v>
      </c>
      <c r="F6" s="74">
        <v>442.98</v>
      </c>
    </row>
    <row r="7" spans="1:6" x14ac:dyDescent="0.3">
      <c r="A7" s="10" t="s">
        <v>1696</v>
      </c>
      <c r="B7" s="10" t="s">
        <v>1705</v>
      </c>
      <c r="C7" s="19" t="s">
        <v>1706</v>
      </c>
      <c r="D7" s="28">
        <v>5</v>
      </c>
      <c r="E7" s="74">
        <v>147.66</v>
      </c>
      <c r="F7" s="74">
        <v>442.98</v>
      </c>
    </row>
    <row r="8" spans="1:6" x14ac:dyDescent="0.3">
      <c r="A8" s="10" t="s">
        <v>1696</v>
      </c>
      <c r="B8" s="10" t="s">
        <v>1271</v>
      </c>
      <c r="C8" s="19" t="s">
        <v>1335</v>
      </c>
      <c r="D8" s="28">
        <v>5</v>
      </c>
      <c r="E8" s="74">
        <v>92.287499999999994</v>
      </c>
      <c r="F8" s="74">
        <v>276.86249999999995</v>
      </c>
    </row>
    <row r="9" spans="1:6" x14ac:dyDescent="0.3">
      <c r="A9" s="10"/>
      <c r="B9" s="10" t="s">
        <v>1707</v>
      </c>
      <c r="C9" s="19"/>
      <c r="D9" s="28"/>
      <c r="E9" s="40"/>
      <c r="F9" s="40"/>
    </row>
    <row r="10" spans="1:6" x14ac:dyDescent="0.3">
      <c r="A10" s="10" t="s">
        <v>1696</v>
      </c>
      <c r="B10" s="10" t="s">
        <v>1708</v>
      </c>
      <c r="C10" s="19" t="s">
        <v>1709</v>
      </c>
      <c r="D10" s="28">
        <v>5</v>
      </c>
      <c r="E10" s="74">
        <v>147.66</v>
      </c>
      <c r="F10" s="74">
        <f t="shared" ref="F10:F15" si="0">E10*3</f>
        <v>442.98</v>
      </c>
    </row>
    <row r="11" spans="1:6" x14ac:dyDescent="0.3">
      <c r="A11" s="10" t="s">
        <v>1696</v>
      </c>
      <c r="B11" s="10" t="s">
        <v>1710</v>
      </c>
      <c r="C11" s="19" t="s">
        <v>1711</v>
      </c>
      <c r="D11" s="28">
        <v>5</v>
      </c>
      <c r="E11" s="74">
        <v>147.66</v>
      </c>
      <c r="F11" s="74">
        <f t="shared" si="0"/>
        <v>442.98</v>
      </c>
    </row>
    <row r="12" spans="1:6" x14ac:dyDescent="0.3">
      <c r="A12" s="10" t="s">
        <v>1696</v>
      </c>
      <c r="B12" s="10" t="s">
        <v>1712</v>
      </c>
      <c r="C12" s="19" t="s">
        <v>1713</v>
      </c>
      <c r="D12" s="28">
        <v>5</v>
      </c>
      <c r="E12" s="74">
        <v>147.66</v>
      </c>
      <c r="F12" s="74">
        <f t="shared" si="0"/>
        <v>442.98</v>
      </c>
    </row>
    <row r="13" spans="1:6" x14ac:dyDescent="0.3">
      <c r="A13" s="10" t="s">
        <v>1696</v>
      </c>
      <c r="B13" s="10" t="s">
        <v>1714</v>
      </c>
      <c r="C13" s="19" t="s">
        <v>1715</v>
      </c>
      <c r="D13" s="28">
        <v>5</v>
      </c>
      <c r="E13" s="74">
        <v>147.66</v>
      </c>
      <c r="F13" s="74">
        <f t="shared" si="0"/>
        <v>442.98</v>
      </c>
    </row>
    <row r="14" spans="1:6" x14ac:dyDescent="0.3">
      <c r="A14" s="10" t="s">
        <v>1696</v>
      </c>
      <c r="B14" s="10" t="s">
        <v>1716</v>
      </c>
      <c r="C14" s="19" t="s">
        <v>1717</v>
      </c>
      <c r="D14" s="28">
        <v>5</v>
      </c>
      <c r="E14" s="74">
        <v>147.66</v>
      </c>
      <c r="F14" s="74">
        <f t="shared" si="0"/>
        <v>442.98</v>
      </c>
    </row>
    <row r="15" spans="1:6" x14ac:dyDescent="0.3">
      <c r="A15" s="10" t="s">
        <v>1696</v>
      </c>
      <c r="B15" s="10" t="s">
        <v>4664</v>
      </c>
      <c r="C15" s="19" t="s">
        <v>4665</v>
      </c>
      <c r="D15" s="28">
        <v>5</v>
      </c>
      <c r="E15" s="74">
        <v>147.66</v>
      </c>
      <c r="F15" s="74">
        <f t="shared" si="0"/>
        <v>442.98</v>
      </c>
    </row>
    <row r="16" spans="1:6" x14ac:dyDescent="0.3">
      <c r="A16" s="10"/>
      <c r="B16" s="10" t="s">
        <v>1719</v>
      </c>
      <c r="C16" s="19"/>
      <c r="D16" s="28"/>
      <c r="E16" s="40"/>
      <c r="F16" s="40"/>
    </row>
    <row r="17" spans="1:6" x14ac:dyDescent="0.3">
      <c r="A17" s="10" t="s">
        <v>1696</v>
      </c>
      <c r="B17" s="10" t="s">
        <v>1720</v>
      </c>
      <c r="C17" s="19" t="s">
        <v>1721</v>
      </c>
      <c r="D17" s="28">
        <v>5</v>
      </c>
      <c r="E17" s="40">
        <v>147.66</v>
      </c>
      <c r="F17" s="40">
        <v>442.98</v>
      </c>
    </row>
    <row r="18" spans="1:6" x14ac:dyDescent="0.3">
      <c r="A18" s="10" t="s">
        <v>1696</v>
      </c>
      <c r="B18" s="10" t="s">
        <v>1722</v>
      </c>
      <c r="C18" s="19" t="s">
        <v>1723</v>
      </c>
      <c r="D18" s="28">
        <v>5</v>
      </c>
      <c r="E18" s="40">
        <v>147.66</v>
      </c>
      <c r="F18" s="40">
        <v>442.98</v>
      </c>
    </row>
    <row r="19" spans="1:6" x14ac:dyDescent="0.3">
      <c r="A19" s="10" t="s">
        <v>1696</v>
      </c>
      <c r="B19" s="10" t="s">
        <v>1724</v>
      </c>
      <c r="C19" s="19" t="s">
        <v>1725</v>
      </c>
      <c r="D19" s="28">
        <v>5</v>
      </c>
      <c r="E19" s="40">
        <v>147.66</v>
      </c>
      <c r="F19" s="40">
        <v>442.98</v>
      </c>
    </row>
    <row r="20" spans="1:6" x14ac:dyDescent="0.3">
      <c r="A20" s="10" t="s">
        <v>1696</v>
      </c>
      <c r="B20" s="10" t="s">
        <v>1726</v>
      </c>
      <c r="C20" s="19" t="s">
        <v>1727</v>
      </c>
      <c r="D20" s="28">
        <v>5</v>
      </c>
      <c r="E20" s="40">
        <v>147.66</v>
      </c>
      <c r="F20" s="40">
        <v>442.98</v>
      </c>
    </row>
    <row r="21" spans="1:6" x14ac:dyDescent="0.3">
      <c r="A21" s="10" t="s">
        <v>1696</v>
      </c>
      <c r="B21" s="10" t="s">
        <v>1728</v>
      </c>
      <c r="C21" s="19" t="s">
        <v>1729</v>
      </c>
      <c r="D21" s="28">
        <v>5</v>
      </c>
      <c r="E21" s="40">
        <v>147.66</v>
      </c>
      <c r="F21" s="40">
        <v>442.98</v>
      </c>
    </row>
    <row r="22" spans="1:6" x14ac:dyDescent="0.3">
      <c r="A22" s="10" t="s">
        <v>1696</v>
      </c>
      <c r="B22" s="10" t="s">
        <v>1730</v>
      </c>
      <c r="C22" s="19" t="s">
        <v>1731</v>
      </c>
      <c r="D22" s="28">
        <v>5</v>
      </c>
      <c r="E22" s="40">
        <v>147.66</v>
      </c>
      <c r="F22" s="40">
        <v>442.98</v>
      </c>
    </row>
    <row r="23" spans="1:6" x14ac:dyDescent="0.3">
      <c r="A23" s="10"/>
      <c r="B23" s="10" t="s">
        <v>1732</v>
      </c>
      <c r="C23" s="19"/>
      <c r="D23" s="28">
        <v>90</v>
      </c>
      <c r="E23" s="40"/>
      <c r="F23" s="40"/>
    </row>
    <row r="24" spans="1:6" x14ac:dyDescent="0.3">
      <c r="A24" s="10"/>
      <c r="B24" s="10" t="s">
        <v>1695</v>
      </c>
      <c r="C24" s="19"/>
      <c r="D24" s="28"/>
      <c r="E24" s="40"/>
      <c r="F24" s="40"/>
    </row>
    <row r="25" spans="1:6" x14ac:dyDescent="0.3">
      <c r="A25" s="10" t="s">
        <v>1733</v>
      </c>
      <c r="B25" s="10" t="s">
        <v>1734</v>
      </c>
      <c r="C25" s="19" t="s">
        <v>1735</v>
      </c>
      <c r="D25" s="28">
        <v>5</v>
      </c>
      <c r="E25" s="40">
        <v>147.66</v>
      </c>
      <c r="F25" s="40">
        <v>442.98</v>
      </c>
    </row>
    <row r="26" spans="1:6" x14ac:dyDescent="0.3">
      <c r="A26" s="10" t="s">
        <v>1733</v>
      </c>
      <c r="B26" s="10" t="s">
        <v>1736</v>
      </c>
      <c r="C26" s="19" t="s">
        <v>1737</v>
      </c>
      <c r="D26" s="28">
        <v>5</v>
      </c>
      <c r="E26" s="40">
        <v>147.66</v>
      </c>
      <c r="F26" s="40">
        <v>442.98</v>
      </c>
    </row>
    <row r="27" spans="1:6" x14ac:dyDescent="0.3">
      <c r="A27" s="10" t="s">
        <v>1733</v>
      </c>
      <c r="B27" s="10" t="s">
        <v>1738</v>
      </c>
      <c r="C27" s="19" t="s">
        <v>1739</v>
      </c>
      <c r="D27" s="28">
        <v>5</v>
      </c>
      <c r="E27" s="40">
        <v>147.66</v>
      </c>
      <c r="F27" s="40">
        <v>442.98</v>
      </c>
    </row>
    <row r="28" spans="1:6" x14ac:dyDescent="0.3">
      <c r="A28" s="10" t="s">
        <v>1733</v>
      </c>
      <c r="B28" s="10" t="s">
        <v>1740</v>
      </c>
      <c r="C28" s="19" t="s">
        <v>1741</v>
      </c>
      <c r="D28" s="28">
        <v>5</v>
      </c>
      <c r="E28" s="40">
        <v>147.66</v>
      </c>
      <c r="F28" s="40">
        <v>442.98</v>
      </c>
    </row>
    <row r="29" spans="1:6" x14ac:dyDescent="0.3">
      <c r="A29" s="10" t="s">
        <v>1733</v>
      </c>
      <c r="B29" s="10" t="s">
        <v>1742</v>
      </c>
      <c r="C29" s="19" t="s">
        <v>1743</v>
      </c>
      <c r="D29" s="28">
        <v>5</v>
      </c>
      <c r="E29" s="40">
        <v>147.66</v>
      </c>
      <c r="F29" s="40">
        <v>442.98</v>
      </c>
    </row>
    <row r="30" spans="1:6" x14ac:dyDescent="0.3">
      <c r="A30" s="10" t="s">
        <v>1733</v>
      </c>
      <c r="B30" s="10" t="s">
        <v>1271</v>
      </c>
      <c r="C30" s="19" t="s">
        <v>1272</v>
      </c>
      <c r="D30" s="28">
        <v>5</v>
      </c>
      <c r="E30" s="40">
        <v>92.287499999999994</v>
      </c>
      <c r="F30" s="40">
        <v>276.86249999999995</v>
      </c>
    </row>
    <row r="31" spans="1:6" x14ac:dyDescent="0.3">
      <c r="A31" s="10"/>
      <c r="B31" s="10" t="s">
        <v>1707</v>
      </c>
      <c r="C31" s="19"/>
      <c r="D31" s="28"/>
      <c r="E31" s="40"/>
      <c r="F31" s="40"/>
    </row>
    <row r="32" spans="1:6" x14ac:dyDescent="0.3">
      <c r="A32" s="10" t="s">
        <v>1733</v>
      </c>
      <c r="B32" s="10" t="s">
        <v>1744</v>
      </c>
      <c r="C32" s="19" t="s">
        <v>1745</v>
      </c>
      <c r="D32" s="28">
        <v>5</v>
      </c>
      <c r="E32" s="40">
        <v>147.66</v>
      </c>
      <c r="F32" s="40">
        <v>442.98</v>
      </c>
    </row>
    <row r="33" spans="1:6" x14ac:dyDescent="0.3">
      <c r="A33" s="10" t="s">
        <v>1733</v>
      </c>
      <c r="B33" s="10" t="s">
        <v>1746</v>
      </c>
      <c r="C33" s="19" t="s">
        <v>1747</v>
      </c>
      <c r="D33" s="28">
        <v>5</v>
      </c>
      <c r="E33" s="40">
        <v>147.66</v>
      </c>
      <c r="F33" s="40">
        <v>442.98</v>
      </c>
    </row>
    <row r="34" spans="1:6" x14ac:dyDescent="0.3">
      <c r="A34" s="10" t="s">
        <v>1733</v>
      </c>
      <c r="B34" s="10" t="s">
        <v>1748</v>
      </c>
      <c r="C34" s="19" t="s">
        <v>1749</v>
      </c>
      <c r="D34" s="28">
        <v>5</v>
      </c>
      <c r="E34" s="40">
        <v>147.66</v>
      </c>
      <c r="F34" s="40">
        <v>442.98</v>
      </c>
    </row>
    <row r="35" spans="1:6" x14ac:dyDescent="0.3">
      <c r="A35" s="10" t="s">
        <v>1733</v>
      </c>
      <c r="B35" s="10" t="s">
        <v>1750</v>
      </c>
      <c r="C35" s="19" t="s">
        <v>1751</v>
      </c>
      <c r="D35" s="28">
        <v>5</v>
      </c>
      <c r="E35" s="40">
        <v>147.66</v>
      </c>
      <c r="F35" s="40">
        <v>442.98</v>
      </c>
    </row>
    <row r="36" spans="1:6" x14ac:dyDescent="0.3">
      <c r="A36" s="10" t="s">
        <v>1733</v>
      </c>
      <c r="B36" s="10" t="s">
        <v>1752</v>
      </c>
      <c r="C36" s="19" t="s">
        <v>1753</v>
      </c>
      <c r="D36" s="28">
        <v>5</v>
      </c>
      <c r="E36" s="40">
        <v>147.66</v>
      </c>
      <c r="F36" s="40">
        <v>442.98</v>
      </c>
    </row>
    <row r="37" spans="1:6" x14ac:dyDescent="0.3">
      <c r="A37" s="10" t="s">
        <v>1733</v>
      </c>
      <c r="B37" s="10" t="s">
        <v>1468</v>
      </c>
      <c r="C37" s="19" t="s">
        <v>1754</v>
      </c>
      <c r="D37" s="28">
        <v>5</v>
      </c>
      <c r="E37" s="40">
        <v>92.287499999999994</v>
      </c>
      <c r="F37" s="40">
        <v>276.86249999999995</v>
      </c>
    </row>
    <row r="38" spans="1:6" x14ac:dyDescent="0.3">
      <c r="A38" s="10"/>
      <c r="B38" s="10" t="s">
        <v>1719</v>
      </c>
      <c r="C38" s="19"/>
      <c r="D38" s="28"/>
      <c r="E38" s="40"/>
      <c r="F38" s="40"/>
    </row>
    <row r="39" spans="1:6" x14ac:dyDescent="0.3">
      <c r="A39" s="10" t="s">
        <v>1733</v>
      </c>
      <c r="B39" s="10" t="s">
        <v>1755</v>
      </c>
      <c r="C39" s="19" t="s">
        <v>1756</v>
      </c>
      <c r="D39" s="28">
        <v>5</v>
      </c>
      <c r="E39" s="40">
        <v>147.66</v>
      </c>
      <c r="F39" s="40">
        <v>442.98</v>
      </c>
    </row>
    <row r="40" spans="1:6" x14ac:dyDescent="0.3">
      <c r="A40" s="10" t="s">
        <v>1733</v>
      </c>
      <c r="B40" s="10" t="s">
        <v>1757</v>
      </c>
      <c r="C40" s="19" t="s">
        <v>1758</v>
      </c>
      <c r="D40" s="28">
        <v>5</v>
      </c>
      <c r="E40" s="40">
        <v>147.66</v>
      </c>
      <c r="F40" s="40">
        <v>442.98</v>
      </c>
    </row>
    <row r="41" spans="1:6" x14ac:dyDescent="0.3">
      <c r="A41" s="10" t="s">
        <v>1733</v>
      </c>
      <c r="B41" s="10" t="s">
        <v>1759</v>
      </c>
      <c r="C41" s="19" t="s">
        <v>1760</v>
      </c>
      <c r="D41" s="28">
        <v>5</v>
      </c>
      <c r="E41" s="40">
        <v>147.66</v>
      </c>
      <c r="F41" s="40">
        <v>442.98</v>
      </c>
    </row>
    <row r="42" spans="1:6" x14ac:dyDescent="0.3">
      <c r="A42" s="10" t="s">
        <v>1733</v>
      </c>
      <c r="B42" s="10" t="s">
        <v>1761</v>
      </c>
      <c r="C42" s="19" t="s">
        <v>1762</v>
      </c>
      <c r="D42" s="28">
        <v>5</v>
      </c>
      <c r="E42" s="40">
        <v>147.66</v>
      </c>
      <c r="F42" s="40">
        <v>442.98</v>
      </c>
    </row>
    <row r="43" spans="1:6" x14ac:dyDescent="0.3">
      <c r="A43" s="10" t="s">
        <v>1733</v>
      </c>
      <c r="B43" s="10" t="s">
        <v>4791</v>
      </c>
      <c r="C43" s="19" t="s">
        <v>4792</v>
      </c>
      <c r="D43" s="28">
        <v>5</v>
      </c>
      <c r="E43" s="40">
        <v>147.66</v>
      </c>
      <c r="F43" s="40">
        <v>442.98</v>
      </c>
    </row>
    <row r="44" spans="1:6" x14ac:dyDescent="0.3">
      <c r="A44" s="10" t="s">
        <v>1733</v>
      </c>
      <c r="B44" s="10" t="s">
        <v>1763</v>
      </c>
      <c r="C44" s="19" t="s">
        <v>1764</v>
      </c>
      <c r="D44" s="28">
        <v>5</v>
      </c>
      <c r="E44" s="40">
        <v>147.66</v>
      </c>
      <c r="F44" s="40">
        <v>442.98</v>
      </c>
    </row>
    <row r="45" spans="1:6" x14ac:dyDescent="0.3">
      <c r="A45" s="10"/>
      <c r="B45" s="10" t="s">
        <v>1732</v>
      </c>
      <c r="C45" s="19"/>
      <c r="D45" s="28">
        <v>90</v>
      </c>
      <c r="E45" s="40"/>
      <c r="F45" s="40"/>
    </row>
    <row r="46" spans="1:6" x14ac:dyDescent="0.3">
      <c r="A46" s="10"/>
      <c r="B46" s="10" t="s">
        <v>1695</v>
      </c>
      <c r="C46" s="16"/>
      <c r="D46" s="28"/>
      <c r="E46" s="40"/>
      <c r="F46" s="40"/>
    </row>
    <row r="47" spans="1:6" x14ac:dyDescent="0.3">
      <c r="A47" s="10" t="s">
        <v>1765</v>
      </c>
      <c r="B47" s="10" t="s">
        <v>1766</v>
      </c>
      <c r="C47" s="19" t="s">
        <v>1767</v>
      </c>
      <c r="D47" s="28">
        <v>5</v>
      </c>
      <c r="E47" s="40">
        <v>147.66</v>
      </c>
      <c r="F47" s="40">
        <v>442.98</v>
      </c>
    </row>
    <row r="48" spans="1:6" x14ac:dyDescent="0.3">
      <c r="A48" s="10" t="s">
        <v>1765</v>
      </c>
      <c r="B48" s="10" t="s">
        <v>1768</v>
      </c>
      <c r="C48" s="19" t="s">
        <v>1769</v>
      </c>
      <c r="D48" s="28">
        <v>5</v>
      </c>
      <c r="E48" s="40">
        <v>147.66</v>
      </c>
      <c r="F48" s="40">
        <v>442.98</v>
      </c>
    </row>
    <row r="49" spans="1:6" x14ac:dyDescent="0.3">
      <c r="A49" s="10" t="s">
        <v>1765</v>
      </c>
      <c r="B49" s="10" t="s">
        <v>1770</v>
      </c>
      <c r="C49" s="19" t="s">
        <v>1771</v>
      </c>
      <c r="D49" s="28">
        <v>5</v>
      </c>
      <c r="E49" s="40">
        <v>147.66</v>
      </c>
      <c r="F49" s="40">
        <v>442.98</v>
      </c>
    </row>
    <row r="50" spans="1:6" x14ac:dyDescent="0.3">
      <c r="A50" s="10" t="s">
        <v>1765</v>
      </c>
      <c r="B50" s="10" t="s">
        <v>1772</v>
      </c>
      <c r="C50" s="19" t="s">
        <v>1773</v>
      </c>
      <c r="D50" s="28">
        <v>5</v>
      </c>
      <c r="E50" s="40">
        <v>147.66</v>
      </c>
      <c r="F50" s="40">
        <v>442.98</v>
      </c>
    </row>
    <row r="51" spans="1:6" x14ac:dyDescent="0.3">
      <c r="A51" s="10" t="s">
        <v>1765</v>
      </c>
      <c r="B51" s="10" t="s">
        <v>1774</v>
      </c>
      <c r="C51" s="19" t="s">
        <v>1775</v>
      </c>
      <c r="D51" s="28">
        <v>5</v>
      </c>
      <c r="E51" s="40">
        <v>147.66</v>
      </c>
      <c r="F51" s="40">
        <v>442.98</v>
      </c>
    </row>
    <row r="52" spans="1:6" x14ac:dyDescent="0.3">
      <c r="A52" s="10" t="s">
        <v>1765</v>
      </c>
      <c r="B52" s="10" t="s">
        <v>1271</v>
      </c>
      <c r="C52" s="19" t="s">
        <v>1272</v>
      </c>
      <c r="D52" s="28">
        <v>5</v>
      </c>
      <c r="E52" s="40">
        <v>92.287499999999994</v>
      </c>
      <c r="F52" s="40">
        <v>276.86249999999995</v>
      </c>
    </row>
    <row r="53" spans="1:6" x14ac:dyDescent="0.3">
      <c r="A53" s="10"/>
      <c r="B53" s="10" t="s">
        <v>1707</v>
      </c>
      <c r="C53" s="19"/>
      <c r="D53" s="28"/>
      <c r="E53" s="40"/>
      <c r="F53" s="40"/>
    </row>
    <row r="54" spans="1:6" x14ac:dyDescent="0.3">
      <c r="A54" s="10" t="s">
        <v>1765</v>
      </c>
      <c r="B54" s="10" t="s">
        <v>1776</v>
      </c>
      <c r="C54" s="19" t="s">
        <v>1777</v>
      </c>
      <c r="D54" s="28">
        <v>5</v>
      </c>
      <c r="E54" s="51">
        <v>147.66</v>
      </c>
      <c r="F54" s="51">
        <v>442.98</v>
      </c>
    </row>
    <row r="55" spans="1:6" x14ac:dyDescent="0.3">
      <c r="A55" s="10" t="s">
        <v>1765</v>
      </c>
      <c r="B55" s="10" t="s">
        <v>1778</v>
      </c>
      <c r="C55" s="19" t="s">
        <v>1779</v>
      </c>
      <c r="D55" s="28">
        <v>5</v>
      </c>
      <c r="E55" s="51">
        <v>147.66</v>
      </c>
      <c r="F55" s="51">
        <v>442.98</v>
      </c>
    </row>
    <row r="56" spans="1:6" x14ac:dyDescent="0.3">
      <c r="A56" s="10" t="s">
        <v>1765</v>
      </c>
      <c r="B56" s="10" t="s">
        <v>1780</v>
      </c>
      <c r="C56" s="19" t="s">
        <v>1781</v>
      </c>
      <c r="D56" s="28">
        <v>5</v>
      </c>
      <c r="E56" s="51">
        <v>147.66</v>
      </c>
      <c r="F56" s="51">
        <v>442.98</v>
      </c>
    </row>
    <row r="57" spans="1:6" x14ac:dyDescent="0.3">
      <c r="A57" s="10" t="s">
        <v>1765</v>
      </c>
      <c r="B57" s="10" t="s">
        <v>1782</v>
      </c>
      <c r="C57" s="19" t="s">
        <v>1783</v>
      </c>
      <c r="D57" s="28">
        <v>5</v>
      </c>
      <c r="E57" s="51">
        <v>147.66</v>
      </c>
      <c r="F57" s="51">
        <v>442.98</v>
      </c>
    </row>
    <row r="58" spans="1:6" x14ac:dyDescent="0.3">
      <c r="A58" s="10" t="s">
        <v>1765</v>
      </c>
      <c r="B58" s="10" t="s">
        <v>1784</v>
      </c>
      <c r="C58" s="19" t="s">
        <v>1785</v>
      </c>
      <c r="D58" s="28">
        <v>5</v>
      </c>
      <c r="E58" s="51">
        <v>147.66</v>
      </c>
      <c r="F58" s="51">
        <v>442.98</v>
      </c>
    </row>
    <row r="59" spans="1:6" x14ac:dyDescent="0.3">
      <c r="A59" s="10" t="s">
        <v>1765</v>
      </c>
      <c r="B59" s="10" t="s">
        <v>1468</v>
      </c>
      <c r="C59" s="19" t="s">
        <v>1786</v>
      </c>
      <c r="D59" s="28">
        <v>5</v>
      </c>
      <c r="E59" s="51">
        <v>92.287499999999994</v>
      </c>
      <c r="F59" s="51">
        <v>276.86249999999995</v>
      </c>
    </row>
    <row r="60" spans="1:6" x14ac:dyDescent="0.3">
      <c r="A60" s="10"/>
      <c r="B60" s="10" t="s">
        <v>1787</v>
      </c>
      <c r="C60" s="19"/>
      <c r="D60" s="28"/>
      <c r="E60" s="40"/>
      <c r="F60" s="40"/>
    </row>
    <row r="61" spans="1:6" x14ac:dyDescent="0.3">
      <c r="A61" s="10" t="s">
        <v>1765</v>
      </c>
      <c r="B61" s="10" t="s">
        <v>1788</v>
      </c>
      <c r="C61" s="19" t="s">
        <v>1789</v>
      </c>
      <c r="D61" s="28">
        <v>5</v>
      </c>
      <c r="E61" s="40">
        <v>155.364</v>
      </c>
      <c r="F61" s="40">
        <v>466.09199999999998</v>
      </c>
    </row>
    <row r="62" spans="1:6" x14ac:dyDescent="0.3">
      <c r="A62" s="10" t="s">
        <v>1765</v>
      </c>
      <c r="B62" s="10" t="s">
        <v>1790</v>
      </c>
      <c r="C62" s="19" t="s">
        <v>1791</v>
      </c>
      <c r="D62" s="28">
        <v>5</v>
      </c>
      <c r="E62" s="40">
        <v>155.364</v>
      </c>
      <c r="F62" s="40">
        <v>466.09199999999998</v>
      </c>
    </row>
    <row r="63" spans="1:6" x14ac:dyDescent="0.3">
      <c r="A63" s="10" t="s">
        <v>1765</v>
      </c>
      <c r="B63" s="10" t="s">
        <v>1792</v>
      </c>
      <c r="C63" s="19" t="s">
        <v>1793</v>
      </c>
      <c r="D63" s="28">
        <v>5</v>
      </c>
      <c r="E63" s="40">
        <v>155.364</v>
      </c>
      <c r="F63" s="40">
        <v>466.09199999999998</v>
      </c>
    </row>
    <row r="64" spans="1:6" x14ac:dyDescent="0.3">
      <c r="A64" s="10" t="s">
        <v>1765</v>
      </c>
      <c r="B64" s="10" t="s">
        <v>1794</v>
      </c>
      <c r="C64" s="19" t="s">
        <v>1795</v>
      </c>
      <c r="D64" s="28">
        <v>5</v>
      </c>
      <c r="E64" s="40">
        <v>155.364</v>
      </c>
      <c r="F64" s="40">
        <v>466.09199999999998</v>
      </c>
    </row>
    <row r="65" spans="1:6" x14ac:dyDescent="0.3">
      <c r="A65" s="10" t="s">
        <v>1765</v>
      </c>
      <c r="B65" s="10" t="s">
        <v>1796</v>
      </c>
      <c r="C65" s="19" t="s">
        <v>1797</v>
      </c>
      <c r="D65" s="28">
        <v>5</v>
      </c>
      <c r="E65" s="40">
        <v>155.364</v>
      </c>
      <c r="F65" s="40">
        <v>466.09199999999998</v>
      </c>
    </row>
    <row r="66" spans="1:6" x14ac:dyDescent="0.3">
      <c r="A66" s="10" t="s">
        <v>1765</v>
      </c>
      <c r="B66" s="10" t="s">
        <v>1798</v>
      </c>
      <c r="C66" s="19" t="s">
        <v>1799</v>
      </c>
      <c r="D66" s="28">
        <v>5</v>
      </c>
      <c r="E66" s="40">
        <v>155.364</v>
      </c>
      <c r="F66" s="40">
        <v>466.09199999999998</v>
      </c>
    </row>
    <row r="67" spans="1:6" x14ac:dyDescent="0.3">
      <c r="A67" s="10"/>
      <c r="B67" s="10" t="s">
        <v>1800</v>
      </c>
      <c r="C67" s="19"/>
      <c r="D67" s="28"/>
      <c r="E67" s="40"/>
      <c r="F67" s="40"/>
    </row>
    <row r="68" spans="1:6" x14ac:dyDescent="0.3">
      <c r="A68" s="10" t="s">
        <v>1765</v>
      </c>
      <c r="B68" s="10" t="s">
        <v>1801</v>
      </c>
      <c r="C68" s="19" t="s">
        <v>1802</v>
      </c>
      <c r="D68" s="28">
        <v>5</v>
      </c>
      <c r="E68" s="40">
        <v>155.364</v>
      </c>
      <c r="F68" s="40">
        <v>466.09199999999998</v>
      </c>
    </row>
    <row r="69" spans="1:6" x14ac:dyDescent="0.3">
      <c r="A69" s="10" t="s">
        <v>1765</v>
      </c>
      <c r="B69" s="10" t="s">
        <v>1803</v>
      </c>
      <c r="C69" s="19" t="s">
        <v>1804</v>
      </c>
      <c r="D69" s="28">
        <v>5</v>
      </c>
      <c r="E69" s="40">
        <v>155.364</v>
      </c>
      <c r="F69" s="40">
        <v>466.09199999999998</v>
      </c>
    </row>
    <row r="70" spans="1:6" x14ac:dyDescent="0.3">
      <c r="A70" s="10" t="s">
        <v>1765</v>
      </c>
      <c r="B70" s="10" t="s">
        <v>1805</v>
      </c>
      <c r="C70" s="19" t="s">
        <v>1806</v>
      </c>
      <c r="D70" s="28">
        <v>5</v>
      </c>
      <c r="E70" s="40">
        <v>155.364</v>
      </c>
      <c r="F70" s="40">
        <v>466.09199999999998</v>
      </c>
    </row>
    <row r="71" spans="1:6" x14ac:dyDescent="0.3">
      <c r="A71" s="10" t="s">
        <v>1765</v>
      </c>
      <c r="B71" s="10" t="s">
        <v>1807</v>
      </c>
      <c r="C71" s="19" t="s">
        <v>1808</v>
      </c>
      <c r="D71" s="28">
        <v>5</v>
      </c>
      <c r="E71" s="40">
        <v>155.364</v>
      </c>
      <c r="F71" s="40">
        <v>466.09199999999998</v>
      </c>
    </row>
    <row r="72" spans="1:6" x14ac:dyDescent="0.3">
      <c r="A72" s="10" t="s">
        <v>1765</v>
      </c>
      <c r="B72" s="10" t="s">
        <v>1809</v>
      </c>
      <c r="C72" s="19" t="s">
        <v>1810</v>
      </c>
      <c r="D72" s="28">
        <v>5</v>
      </c>
      <c r="E72" s="40">
        <v>155.364</v>
      </c>
      <c r="F72" s="40">
        <v>466.09199999999998</v>
      </c>
    </row>
    <row r="73" spans="1:6" x14ac:dyDescent="0.3">
      <c r="A73" s="10" t="s">
        <v>1765</v>
      </c>
      <c r="B73" s="10" t="s">
        <v>1811</v>
      </c>
      <c r="C73" s="19" t="s">
        <v>1812</v>
      </c>
      <c r="D73" s="28">
        <v>5</v>
      </c>
      <c r="E73" s="40">
        <v>155.364</v>
      </c>
      <c r="F73" s="40">
        <v>466.09199999999998</v>
      </c>
    </row>
    <row r="74" spans="1:6" x14ac:dyDescent="0.3">
      <c r="A74" s="10"/>
      <c r="B74" s="19" t="s">
        <v>1732</v>
      </c>
      <c r="C74" s="19"/>
      <c r="D74" s="28">
        <v>120</v>
      </c>
      <c r="E74" s="40"/>
      <c r="F74" s="40"/>
    </row>
    <row r="75" spans="1:6" x14ac:dyDescent="0.3">
      <c r="A75" s="10"/>
      <c r="B75" s="10"/>
      <c r="C75" s="19"/>
      <c r="D75" s="28"/>
      <c r="E75" s="40"/>
      <c r="F75" s="40"/>
    </row>
    <row r="76" spans="1:6" x14ac:dyDescent="0.3">
      <c r="A76" s="10"/>
      <c r="B76" s="10"/>
      <c r="C76" s="19"/>
      <c r="D76" s="28"/>
      <c r="E76" s="40"/>
      <c r="F76" s="40"/>
    </row>
    <row r="77" spans="1:6" x14ac:dyDescent="0.3">
      <c r="A77" s="10"/>
      <c r="B77" s="10" t="s">
        <v>1695</v>
      </c>
      <c r="C77" s="19"/>
      <c r="D77" s="28"/>
      <c r="E77" s="40"/>
      <c r="F77" s="40"/>
    </row>
    <row r="78" spans="1:6" x14ac:dyDescent="0.3">
      <c r="A78" s="10" t="s">
        <v>1813</v>
      </c>
      <c r="B78" s="10" t="s">
        <v>1766</v>
      </c>
      <c r="C78" s="16" t="s">
        <v>1767</v>
      </c>
      <c r="D78" s="28">
        <v>5</v>
      </c>
      <c r="E78" s="40">
        <v>147.66</v>
      </c>
      <c r="F78" s="40">
        <v>442.98</v>
      </c>
    </row>
    <row r="79" spans="1:6" x14ac:dyDescent="0.3">
      <c r="A79" s="10" t="s">
        <v>1813</v>
      </c>
      <c r="B79" s="10" t="s">
        <v>1768</v>
      </c>
      <c r="C79" s="16" t="s">
        <v>1769</v>
      </c>
      <c r="D79" s="28">
        <v>5</v>
      </c>
      <c r="E79" s="40">
        <v>147.66</v>
      </c>
      <c r="F79" s="40">
        <v>442.98</v>
      </c>
    </row>
    <row r="80" spans="1:6" x14ac:dyDescent="0.3">
      <c r="A80" s="10" t="s">
        <v>1813</v>
      </c>
      <c r="B80" s="10" t="s">
        <v>1770</v>
      </c>
      <c r="C80" s="16" t="s">
        <v>1771</v>
      </c>
      <c r="D80" s="28">
        <v>5</v>
      </c>
      <c r="E80" s="40">
        <v>147.66</v>
      </c>
      <c r="F80" s="40">
        <v>442.98</v>
      </c>
    </row>
    <row r="81" spans="1:6" x14ac:dyDescent="0.3">
      <c r="A81" s="10" t="s">
        <v>1813</v>
      </c>
      <c r="B81" s="10" t="s">
        <v>1772</v>
      </c>
      <c r="C81" s="16" t="s">
        <v>1773</v>
      </c>
      <c r="D81" s="28">
        <v>5</v>
      </c>
      <c r="E81" s="40">
        <v>147.66</v>
      </c>
      <c r="F81" s="40">
        <v>442.98</v>
      </c>
    </row>
    <row r="82" spans="1:6" x14ac:dyDescent="0.3">
      <c r="A82" s="10" t="s">
        <v>1813</v>
      </c>
      <c r="B82" s="10" t="s">
        <v>1774</v>
      </c>
      <c r="C82" s="16" t="s">
        <v>1775</v>
      </c>
      <c r="D82" s="28">
        <v>5</v>
      </c>
      <c r="E82" s="40">
        <v>147.66</v>
      </c>
      <c r="F82" s="40">
        <v>442.98</v>
      </c>
    </row>
    <row r="83" spans="1:6" x14ac:dyDescent="0.3">
      <c r="A83" s="10" t="s">
        <v>1813</v>
      </c>
      <c r="B83" s="10" t="s">
        <v>1271</v>
      </c>
      <c r="C83" s="16" t="s">
        <v>1272</v>
      </c>
      <c r="D83" s="28">
        <v>5</v>
      </c>
      <c r="E83" s="40">
        <v>92.287499999999994</v>
      </c>
      <c r="F83" s="40">
        <v>276.86249999999995</v>
      </c>
    </row>
    <row r="84" spans="1:6" x14ac:dyDescent="0.3">
      <c r="A84" s="10"/>
      <c r="B84" s="10" t="s">
        <v>1707</v>
      </c>
      <c r="C84" s="16"/>
      <c r="D84" s="28"/>
      <c r="E84" s="40"/>
      <c r="F84" s="40"/>
    </row>
    <row r="85" spans="1:6" x14ac:dyDescent="0.3">
      <c r="A85" s="10" t="s">
        <v>1813</v>
      </c>
      <c r="B85" s="10" t="s">
        <v>1776</v>
      </c>
      <c r="C85" s="16" t="s">
        <v>1777</v>
      </c>
      <c r="D85" s="28">
        <v>5</v>
      </c>
      <c r="E85" s="40">
        <v>147.66</v>
      </c>
      <c r="F85" s="40">
        <v>442.98</v>
      </c>
    </row>
    <row r="86" spans="1:6" x14ac:dyDescent="0.3">
      <c r="A86" s="10" t="s">
        <v>1813</v>
      </c>
      <c r="B86" s="10" t="s">
        <v>1778</v>
      </c>
      <c r="C86" s="16" t="s">
        <v>1779</v>
      </c>
      <c r="D86" s="28">
        <v>5</v>
      </c>
      <c r="E86" s="40">
        <v>147.66</v>
      </c>
      <c r="F86" s="40">
        <v>442.98</v>
      </c>
    </row>
    <row r="87" spans="1:6" x14ac:dyDescent="0.3">
      <c r="A87" s="10" t="s">
        <v>1813</v>
      </c>
      <c r="B87" s="10" t="s">
        <v>1780</v>
      </c>
      <c r="C87" s="16" t="s">
        <v>1781</v>
      </c>
      <c r="D87" s="28">
        <v>5</v>
      </c>
      <c r="E87" s="40">
        <v>147.66</v>
      </c>
      <c r="F87" s="40">
        <v>442.98</v>
      </c>
    </row>
    <row r="88" spans="1:6" x14ac:dyDescent="0.3">
      <c r="A88" s="10" t="s">
        <v>1813</v>
      </c>
      <c r="B88" s="10" t="s">
        <v>1782</v>
      </c>
      <c r="C88" s="16" t="s">
        <v>1783</v>
      </c>
      <c r="D88" s="28">
        <v>5</v>
      </c>
      <c r="E88" s="40">
        <v>147.66</v>
      </c>
      <c r="F88" s="40">
        <v>442.98</v>
      </c>
    </row>
    <row r="89" spans="1:6" x14ac:dyDescent="0.3">
      <c r="A89" s="10" t="s">
        <v>1813</v>
      </c>
      <c r="B89" s="10" t="s">
        <v>1784</v>
      </c>
      <c r="C89" s="16" t="s">
        <v>1785</v>
      </c>
      <c r="D89" s="28">
        <v>5</v>
      </c>
      <c r="E89" s="40">
        <v>147.66</v>
      </c>
      <c r="F89" s="40">
        <v>442.98</v>
      </c>
    </row>
    <row r="90" spans="1:6" x14ac:dyDescent="0.3">
      <c r="A90" s="10" t="s">
        <v>1813</v>
      </c>
      <c r="B90" s="10" t="s">
        <v>1468</v>
      </c>
      <c r="C90" s="19" t="s">
        <v>1786</v>
      </c>
      <c r="D90" s="28">
        <v>5</v>
      </c>
      <c r="E90" s="40">
        <v>92.287499999999994</v>
      </c>
      <c r="F90" s="40">
        <v>276.86249999999995</v>
      </c>
    </row>
    <row r="91" spans="1:6" x14ac:dyDescent="0.3">
      <c r="A91" s="10"/>
      <c r="B91" s="10" t="s">
        <v>1814</v>
      </c>
      <c r="C91" s="16"/>
      <c r="D91" s="28"/>
      <c r="E91" s="40"/>
      <c r="F91" s="40"/>
    </row>
    <row r="92" spans="1:6" x14ac:dyDescent="0.3">
      <c r="A92" s="10" t="s">
        <v>1813</v>
      </c>
      <c r="B92" s="10" t="s">
        <v>1815</v>
      </c>
      <c r="C92" s="16" t="s">
        <v>1816</v>
      </c>
      <c r="D92" s="28">
        <v>5</v>
      </c>
      <c r="E92" s="40">
        <v>155.364</v>
      </c>
      <c r="F92" s="40">
        <v>466.09199999999998</v>
      </c>
    </row>
    <row r="93" spans="1:6" x14ac:dyDescent="0.3">
      <c r="A93" s="10" t="s">
        <v>1813</v>
      </c>
      <c r="B93" s="10" t="s">
        <v>1817</v>
      </c>
      <c r="C93" s="16" t="s">
        <v>1818</v>
      </c>
      <c r="D93" s="28">
        <v>5</v>
      </c>
      <c r="E93" s="40">
        <v>155.364</v>
      </c>
      <c r="F93" s="40">
        <v>466.09199999999998</v>
      </c>
    </row>
    <row r="94" spans="1:6" x14ac:dyDescent="0.3">
      <c r="A94" s="10" t="s">
        <v>1813</v>
      </c>
      <c r="B94" s="10" t="s">
        <v>1819</v>
      </c>
      <c r="C94" s="16" t="s">
        <v>1820</v>
      </c>
      <c r="D94" s="28">
        <v>5</v>
      </c>
      <c r="E94" s="40">
        <v>155.364</v>
      </c>
      <c r="F94" s="40">
        <v>466.09199999999998</v>
      </c>
    </row>
    <row r="95" spans="1:6" x14ac:dyDescent="0.3">
      <c r="A95" s="10" t="s">
        <v>1813</v>
      </c>
      <c r="B95" s="10" t="s">
        <v>1821</v>
      </c>
      <c r="C95" s="16" t="s">
        <v>1822</v>
      </c>
      <c r="D95" s="28">
        <v>5</v>
      </c>
      <c r="E95" s="40">
        <v>155.364</v>
      </c>
      <c r="F95" s="40">
        <v>466.09199999999998</v>
      </c>
    </row>
    <row r="96" spans="1:6" x14ac:dyDescent="0.3">
      <c r="A96" s="10" t="s">
        <v>1813</v>
      </c>
      <c r="B96" s="10" t="s">
        <v>1796</v>
      </c>
      <c r="C96" s="16" t="s">
        <v>1797</v>
      </c>
      <c r="D96" s="28">
        <v>5</v>
      </c>
      <c r="E96" s="40">
        <v>155.364</v>
      </c>
      <c r="F96" s="40">
        <v>466.09199999999998</v>
      </c>
    </row>
    <row r="97" spans="1:6" x14ac:dyDescent="0.3">
      <c r="A97" s="10" t="s">
        <v>1813</v>
      </c>
      <c r="B97" s="10" t="s">
        <v>1798</v>
      </c>
      <c r="C97" s="16" t="s">
        <v>1799</v>
      </c>
      <c r="D97" s="28">
        <v>5</v>
      </c>
      <c r="E97" s="40">
        <v>155.364</v>
      </c>
      <c r="F97" s="40">
        <v>466.09199999999998</v>
      </c>
    </row>
    <row r="98" spans="1:6" x14ac:dyDescent="0.3">
      <c r="A98" s="10"/>
      <c r="B98" s="10" t="s">
        <v>1823</v>
      </c>
      <c r="C98" s="16"/>
      <c r="D98" s="28"/>
      <c r="E98" s="40"/>
      <c r="F98" s="40"/>
    </row>
    <row r="99" spans="1:6" x14ac:dyDescent="0.3">
      <c r="A99" s="10" t="s">
        <v>1813</v>
      </c>
      <c r="B99" s="10" t="s">
        <v>1824</v>
      </c>
      <c r="C99" s="16" t="s">
        <v>1825</v>
      </c>
      <c r="D99" s="28">
        <v>5</v>
      </c>
      <c r="E99" s="40">
        <v>155.364</v>
      </c>
      <c r="F99" s="40">
        <v>466.09199999999998</v>
      </c>
    </row>
    <row r="100" spans="1:6" x14ac:dyDescent="0.3">
      <c r="A100" s="10" t="s">
        <v>1813</v>
      </c>
      <c r="B100" s="10" t="s">
        <v>1826</v>
      </c>
      <c r="C100" s="16" t="s">
        <v>1827</v>
      </c>
      <c r="D100" s="28">
        <v>5</v>
      </c>
      <c r="E100" s="40">
        <v>155.364</v>
      </c>
      <c r="F100" s="40">
        <v>466.09199999999998</v>
      </c>
    </row>
    <row r="101" spans="1:6" x14ac:dyDescent="0.3">
      <c r="A101" s="10" t="s">
        <v>1813</v>
      </c>
      <c r="B101" s="10" t="s">
        <v>1828</v>
      </c>
      <c r="C101" s="16" t="s">
        <v>1829</v>
      </c>
      <c r="D101" s="28">
        <v>5</v>
      </c>
      <c r="E101" s="40">
        <v>155.364</v>
      </c>
      <c r="F101" s="40">
        <v>466.09199999999998</v>
      </c>
    </row>
    <row r="102" spans="1:6" x14ac:dyDescent="0.3">
      <c r="A102" s="10" t="s">
        <v>1813</v>
      </c>
      <c r="B102" s="10" t="s">
        <v>1830</v>
      </c>
      <c r="C102" s="16" t="s">
        <v>1831</v>
      </c>
      <c r="D102" s="28">
        <v>5</v>
      </c>
      <c r="E102" s="40">
        <v>155.364</v>
      </c>
      <c r="F102" s="40">
        <v>466.09199999999998</v>
      </c>
    </row>
    <row r="103" spans="1:6" x14ac:dyDescent="0.3">
      <c r="A103" s="10" t="s">
        <v>1813</v>
      </c>
      <c r="B103" s="10" t="s">
        <v>1832</v>
      </c>
      <c r="C103" s="16" t="s">
        <v>1833</v>
      </c>
      <c r="D103" s="28">
        <v>5</v>
      </c>
      <c r="E103" s="40">
        <v>155.364</v>
      </c>
      <c r="F103" s="40">
        <v>466.09199999999998</v>
      </c>
    </row>
    <row r="104" spans="1:6" x14ac:dyDescent="0.3">
      <c r="A104" s="10" t="s">
        <v>1813</v>
      </c>
      <c r="B104" s="10" t="s">
        <v>1811</v>
      </c>
      <c r="C104" s="16" t="s">
        <v>1812</v>
      </c>
      <c r="D104" s="28">
        <v>5</v>
      </c>
      <c r="E104" s="40">
        <v>155.364</v>
      </c>
      <c r="F104" s="40">
        <v>466.09199999999998</v>
      </c>
    </row>
    <row r="105" spans="1:6" x14ac:dyDescent="0.3">
      <c r="A105" s="10"/>
      <c r="B105" s="19" t="s">
        <v>1732</v>
      </c>
      <c r="C105" s="19"/>
      <c r="D105" s="28">
        <v>120</v>
      </c>
      <c r="E105" s="40"/>
      <c r="F105" s="40"/>
    </row>
    <row r="106" spans="1:6" x14ac:dyDescent="0.3">
      <c r="A106" s="10"/>
      <c r="B106" s="10" t="s">
        <v>1695</v>
      </c>
      <c r="C106" s="19"/>
      <c r="D106" s="28"/>
      <c r="E106" s="40"/>
      <c r="F106" s="40"/>
    </row>
    <row r="107" spans="1:6" x14ac:dyDescent="0.3">
      <c r="A107" s="10" t="s">
        <v>5713</v>
      </c>
      <c r="B107" s="10" t="s">
        <v>1766</v>
      </c>
      <c r="C107" s="19" t="s">
        <v>1767</v>
      </c>
      <c r="D107" s="28">
        <v>5</v>
      </c>
      <c r="E107" s="40">
        <v>147.66</v>
      </c>
      <c r="F107" s="40">
        <v>442.98</v>
      </c>
    </row>
    <row r="108" spans="1:6" x14ac:dyDescent="0.3">
      <c r="A108" s="10" t="s">
        <v>5713</v>
      </c>
      <c r="B108" s="10" t="s">
        <v>1768</v>
      </c>
      <c r="C108" s="19" t="s">
        <v>1769</v>
      </c>
      <c r="D108" s="28">
        <v>5</v>
      </c>
      <c r="E108" s="40">
        <v>147.66</v>
      </c>
      <c r="F108" s="40">
        <v>442.98</v>
      </c>
    </row>
    <row r="109" spans="1:6" x14ac:dyDescent="0.3">
      <c r="A109" s="10" t="s">
        <v>5713</v>
      </c>
      <c r="B109" s="10" t="s">
        <v>1770</v>
      </c>
      <c r="C109" s="19" t="s">
        <v>1771</v>
      </c>
      <c r="D109" s="28">
        <v>5</v>
      </c>
      <c r="E109" s="40">
        <v>147.66</v>
      </c>
      <c r="F109" s="40">
        <v>442.98</v>
      </c>
    </row>
    <row r="110" spans="1:6" x14ac:dyDescent="0.3">
      <c r="A110" s="10" t="s">
        <v>5713</v>
      </c>
      <c r="B110" s="10" t="s">
        <v>1772</v>
      </c>
      <c r="C110" s="19" t="s">
        <v>1773</v>
      </c>
      <c r="D110" s="28">
        <v>5</v>
      </c>
      <c r="E110" s="40">
        <v>147.66</v>
      </c>
      <c r="F110" s="40">
        <v>442.98</v>
      </c>
    </row>
    <row r="111" spans="1:6" x14ac:dyDescent="0.3">
      <c r="A111" s="10" t="s">
        <v>5713</v>
      </c>
      <c r="B111" s="10" t="s">
        <v>1774</v>
      </c>
      <c r="C111" s="19" t="s">
        <v>1775</v>
      </c>
      <c r="D111" s="28">
        <v>5</v>
      </c>
      <c r="E111" s="40">
        <v>147.66</v>
      </c>
      <c r="F111" s="40">
        <v>442.98</v>
      </c>
    </row>
    <row r="112" spans="1:6" x14ac:dyDescent="0.3">
      <c r="A112" s="10" t="s">
        <v>5713</v>
      </c>
      <c r="B112" s="10" t="s">
        <v>1468</v>
      </c>
      <c r="C112" s="19" t="s">
        <v>1834</v>
      </c>
      <c r="D112" s="28">
        <v>5</v>
      </c>
      <c r="E112" s="40">
        <v>92.287499999999994</v>
      </c>
      <c r="F112" s="40">
        <v>276.86249999999995</v>
      </c>
    </row>
    <row r="113" spans="1:6" x14ac:dyDescent="0.3">
      <c r="A113" s="10" t="s">
        <v>5713</v>
      </c>
      <c r="B113" s="10" t="s">
        <v>1776</v>
      </c>
      <c r="C113" s="19" t="s">
        <v>1777</v>
      </c>
      <c r="D113" s="28">
        <v>5</v>
      </c>
      <c r="E113" s="40">
        <v>147.66</v>
      </c>
      <c r="F113" s="40">
        <v>442.98</v>
      </c>
    </row>
    <row r="114" spans="1:6" x14ac:dyDescent="0.3">
      <c r="A114" s="10" t="s">
        <v>5713</v>
      </c>
      <c r="B114" s="10" t="s">
        <v>1778</v>
      </c>
      <c r="C114" s="19" t="s">
        <v>1779</v>
      </c>
      <c r="D114" s="28">
        <v>5</v>
      </c>
      <c r="E114" s="40">
        <v>147.66</v>
      </c>
      <c r="F114" s="40">
        <v>442.98</v>
      </c>
    </row>
    <row r="115" spans="1:6" x14ac:dyDescent="0.3">
      <c r="A115" s="10" t="s">
        <v>5713</v>
      </c>
      <c r="B115" s="10" t="s">
        <v>1780</v>
      </c>
      <c r="C115" s="19" t="s">
        <v>1781</v>
      </c>
      <c r="D115" s="28">
        <v>5</v>
      </c>
      <c r="E115" s="40">
        <v>147.66</v>
      </c>
      <c r="F115" s="40">
        <v>442.98</v>
      </c>
    </row>
    <row r="116" spans="1:6" x14ac:dyDescent="0.3">
      <c r="A116" s="10" t="s">
        <v>5713</v>
      </c>
      <c r="B116" s="10" t="s">
        <v>1782</v>
      </c>
      <c r="C116" s="19" t="s">
        <v>1783</v>
      </c>
      <c r="D116" s="28">
        <v>5</v>
      </c>
      <c r="E116" s="40">
        <v>147.66</v>
      </c>
      <c r="F116" s="40">
        <v>442.98</v>
      </c>
    </row>
    <row r="117" spans="1:6" x14ac:dyDescent="0.3">
      <c r="A117" s="10" t="s">
        <v>5713</v>
      </c>
      <c r="B117" s="10" t="s">
        <v>1784</v>
      </c>
      <c r="C117" s="19" t="s">
        <v>1785</v>
      </c>
      <c r="D117" s="28">
        <v>5</v>
      </c>
      <c r="E117" s="40">
        <v>147.66</v>
      </c>
      <c r="F117" s="40">
        <v>442.98</v>
      </c>
    </row>
    <row r="118" spans="1:6" x14ac:dyDescent="0.3">
      <c r="A118" s="10" t="s">
        <v>5713</v>
      </c>
      <c r="B118" s="10" t="s">
        <v>1271</v>
      </c>
      <c r="C118" s="19" t="s">
        <v>1272</v>
      </c>
      <c r="D118" s="28">
        <v>5</v>
      </c>
      <c r="E118" s="40">
        <v>92.287499999999994</v>
      </c>
      <c r="F118" s="40">
        <v>276.86249999999995</v>
      </c>
    </row>
    <row r="119" spans="1:6" x14ac:dyDescent="0.3">
      <c r="A119" s="10" t="s">
        <v>5713</v>
      </c>
      <c r="B119" s="10" t="s">
        <v>1835</v>
      </c>
      <c r="C119" s="19" t="s">
        <v>1836</v>
      </c>
      <c r="D119" s="28">
        <v>5</v>
      </c>
      <c r="E119" s="40">
        <v>155.364</v>
      </c>
      <c r="F119" s="40">
        <v>466.09199999999998</v>
      </c>
    </row>
    <row r="120" spans="1:6" x14ac:dyDescent="0.3">
      <c r="A120" s="10" t="s">
        <v>5713</v>
      </c>
      <c r="B120" s="10" t="s">
        <v>1837</v>
      </c>
      <c r="C120" s="19" t="s">
        <v>1838</v>
      </c>
      <c r="D120" s="28">
        <v>5</v>
      </c>
      <c r="E120" s="40">
        <v>155.364</v>
      </c>
      <c r="F120" s="40">
        <v>466.09199999999998</v>
      </c>
    </row>
    <row r="121" spans="1:6" x14ac:dyDescent="0.3">
      <c r="A121" s="10" t="s">
        <v>5713</v>
      </c>
      <c r="B121" s="10" t="s">
        <v>1839</v>
      </c>
      <c r="C121" s="19" t="s">
        <v>1840</v>
      </c>
      <c r="D121" s="28">
        <v>5</v>
      </c>
      <c r="E121" s="40">
        <v>155.364</v>
      </c>
      <c r="F121" s="40">
        <v>466.09199999999998</v>
      </c>
    </row>
    <row r="122" spans="1:6" x14ac:dyDescent="0.3">
      <c r="A122" s="10" t="s">
        <v>5713</v>
      </c>
      <c r="B122" s="10" t="s">
        <v>1841</v>
      </c>
      <c r="C122" s="19" t="s">
        <v>1842</v>
      </c>
      <c r="D122" s="28">
        <v>5</v>
      </c>
      <c r="E122" s="40">
        <v>155.364</v>
      </c>
      <c r="F122" s="40">
        <v>466.09199999999998</v>
      </c>
    </row>
    <row r="123" spans="1:6" x14ac:dyDescent="0.3">
      <c r="A123" s="10" t="s">
        <v>5713</v>
      </c>
      <c r="B123" s="10" t="s">
        <v>1796</v>
      </c>
      <c r="C123" s="19" t="s">
        <v>1797</v>
      </c>
      <c r="D123" s="28">
        <v>5</v>
      </c>
      <c r="E123" s="40">
        <v>155.364</v>
      </c>
      <c r="F123" s="40">
        <v>466.09199999999998</v>
      </c>
    </row>
    <row r="124" spans="1:6" x14ac:dyDescent="0.3">
      <c r="A124" s="10" t="s">
        <v>5713</v>
      </c>
      <c r="B124" s="10" t="s">
        <v>1798</v>
      </c>
      <c r="C124" s="19" t="s">
        <v>1799</v>
      </c>
      <c r="D124" s="28">
        <v>5</v>
      </c>
      <c r="E124" s="40">
        <v>155.364</v>
      </c>
      <c r="F124" s="40">
        <v>466.09199999999998</v>
      </c>
    </row>
    <row r="125" spans="1:6" x14ac:dyDescent="0.3">
      <c r="A125" s="10" t="s">
        <v>5713</v>
      </c>
      <c r="B125" s="10" t="s">
        <v>1843</v>
      </c>
      <c r="C125" s="19" t="s">
        <v>1844</v>
      </c>
      <c r="D125" s="28">
        <v>5</v>
      </c>
      <c r="E125" s="40">
        <v>155.364</v>
      </c>
      <c r="F125" s="40">
        <v>466.09199999999998</v>
      </c>
    </row>
    <row r="126" spans="1:6" x14ac:dyDescent="0.3">
      <c r="A126" s="10" t="s">
        <v>5713</v>
      </c>
      <c r="B126" s="10" t="s">
        <v>1845</v>
      </c>
      <c r="C126" s="19" t="s">
        <v>1846</v>
      </c>
      <c r="D126" s="28">
        <v>5</v>
      </c>
      <c r="E126" s="40">
        <v>155.364</v>
      </c>
      <c r="F126" s="40">
        <v>466.09199999999998</v>
      </c>
    </row>
    <row r="127" spans="1:6" x14ac:dyDescent="0.3">
      <c r="A127" s="10" t="s">
        <v>5713</v>
      </c>
      <c r="B127" s="10" t="s">
        <v>1847</v>
      </c>
      <c r="C127" s="19" t="s">
        <v>1848</v>
      </c>
      <c r="D127" s="28">
        <v>5</v>
      </c>
      <c r="E127" s="40">
        <v>155.364</v>
      </c>
      <c r="F127" s="40">
        <v>466.09199999999998</v>
      </c>
    </row>
    <row r="128" spans="1:6" x14ac:dyDescent="0.3">
      <c r="A128" s="10" t="s">
        <v>5713</v>
      </c>
      <c r="B128" s="10" t="s">
        <v>1849</v>
      </c>
      <c r="C128" s="19" t="s">
        <v>1850</v>
      </c>
      <c r="D128" s="28">
        <v>5</v>
      </c>
      <c r="E128" s="40">
        <v>155.364</v>
      </c>
      <c r="F128" s="40">
        <v>466.09199999999998</v>
      </c>
    </row>
    <row r="129" spans="1:6" x14ac:dyDescent="0.3">
      <c r="A129" s="10" t="s">
        <v>5713</v>
      </c>
      <c r="B129" s="10" t="s">
        <v>1809</v>
      </c>
      <c r="C129" s="19" t="s">
        <v>1810</v>
      </c>
      <c r="D129" s="28">
        <v>5</v>
      </c>
      <c r="E129" s="40">
        <v>155.364</v>
      </c>
      <c r="F129" s="40">
        <v>466.09199999999998</v>
      </c>
    </row>
    <row r="130" spans="1:6" x14ac:dyDescent="0.3">
      <c r="A130" s="10" t="s">
        <v>5713</v>
      </c>
      <c r="B130" s="10" t="s">
        <v>1811</v>
      </c>
      <c r="C130" s="19" t="s">
        <v>1851</v>
      </c>
      <c r="D130" s="28">
        <v>5</v>
      </c>
      <c r="E130" s="40">
        <v>155.364</v>
      </c>
      <c r="F130" s="40">
        <v>466.09199999999998</v>
      </c>
    </row>
    <row r="131" spans="1:6" x14ac:dyDescent="0.3">
      <c r="A131" s="10"/>
      <c r="B131" s="10" t="s">
        <v>1732</v>
      </c>
      <c r="C131" s="19"/>
      <c r="D131" s="28">
        <v>120</v>
      </c>
      <c r="E131" s="40"/>
      <c r="F131" s="40"/>
    </row>
    <row r="132" spans="1:6" x14ac:dyDescent="0.3">
      <c r="A132" s="10"/>
      <c r="B132" s="10"/>
      <c r="C132" s="19"/>
      <c r="D132" s="28"/>
      <c r="E132" s="40"/>
      <c r="F132" s="40"/>
    </row>
    <row r="133" spans="1:6" x14ac:dyDescent="0.3">
      <c r="A133" s="10"/>
      <c r="B133" s="10"/>
      <c r="C133" s="19"/>
      <c r="D133" s="28"/>
      <c r="E133" s="40"/>
      <c r="F133" s="40"/>
    </row>
    <row r="134" spans="1:6" x14ac:dyDescent="0.3">
      <c r="A134" s="10"/>
      <c r="B134" s="10" t="s">
        <v>1695</v>
      </c>
      <c r="C134" s="16"/>
      <c r="D134" s="28"/>
      <c r="E134" s="40"/>
      <c r="F134" s="40"/>
    </row>
    <row r="135" spans="1:6" x14ac:dyDescent="0.3">
      <c r="A135" s="10" t="s">
        <v>1852</v>
      </c>
      <c r="B135" s="10" t="s">
        <v>1766</v>
      </c>
      <c r="C135" s="16" t="s">
        <v>1767</v>
      </c>
      <c r="D135" s="28">
        <v>5</v>
      </c>
      <c r="E135" s="40">
        <v>147.66</v>
      </c>
      <c r="F135" s="40">
        <v>442.98</v>
      </c>
    </row>
    <row r="136" spans="1:6" x14ac:dyDescent="0.3">
      <c r="A136" s="10" t="s">
        <v>1852</v>
      </c>
      <c r="B136" s="10" t="s">
        <v>1768</v>
      </c>
      <c r="C136" s="16" t="s">
        <v>1769</v>
      </c>
      <c r="D136" s="28">
        <v>5</v>
      </c>
      <c r="E136" s="40">
        <v>147.66</v>
      </c>
      <c r="F136" s="40">
        <v>442.98</v>
      </c>
    </row>
    <row r="137" spans="1:6" x14ac:dyDescent="0.3">
      <c r="A137" s="10" t="s">
        <v>1852</v>
      </c>
      <c r="B137" s="10" t="s">
        <v>1770</v>
      </c>
      <c r="C137" s="16" t="s">
        <v>1771</v>
      </c>
      <c r="D137" s="28">
        <v>5</v>
      </c>
      <c r="E137" s="40">
        <v>147.66</v>
      </c>
      <c r="F137" s="40">
        <v>442.98</v>
      </c>
    </row>
    <row r="138" spans="1:6" x14ac:dyDescent="0.3">
      <c r="A138" s="10" t="s">
        <v>1852</v>
      </c>
      <c r="B138" s="10" t="s">
        <v>1772</v>
      </c>
      <c r="C138" s="16" t="s">
        <v>1773</v>
      </c>
      <c r="D138" s="28">
        <v>5</v>
      </c>
      <c r="E138" s="40">
        <v>147.66</v>
      </c>
      <c r="F138" s="40">
        <v>442.98</v>
      </c>
    </row>
    <row r="139" spans="1:6" x14ac:dyDescent="0.3">
      <c r="A139" s="10" t="s">
        <v>1852</v>
      </c>
      <c r="B139" s="10" t="s">
        <v>1774</v>
      </c>
      <c r="C139" s="16" t="s">
        <v>1775</v>
      </c>
      <c r="D139" s="28">
        <v>5</v>
      </c>
      <c r="E139" s="40">
        <v>147.66</v>
      </c>
      <c r="F139" s="40">
        <v>442.98</v>
      </c>
    </row>
    <row r="140" spans="1:6" x14ac:dyDescent="0.3">
      <c r="A140" s="10" t="s">
        <v>1852</v>
      </c>
      <c r="B140" s="10" t="s">
        <v>4664</v>
      </c>
      <c r="C140" s="16" t="s">
        <v>4665</v>
      </c>
      <c r="D140" s="28">
        <v>5</v>
      </c>
      <c r="E140" s="40">
        <v>147.66</v>
      </c>
      <c r="F140" s="40">
        <v>442.98</v>
      </c>
    </row>
    <row r="141" spans="1:6" x14ac:dyDescent="0.3">
      <c r="A141" s="10"/>
      <c r="B141" s="10" t="s">
        <v>1707</v>
      </c>
      <c r="C141" s="16"/>
      <c r="D141" s="28"/>
      <c r="E141" s="40"/>
      <c r="F141" s="40"/>
    </row>
    <row r="142" spans="1:6" x14ac:dyDescent="0.3">
      <c r="A142" s="10" t="s">
        <v>1852</v>
      </c>
      <c r="B142" s="10" t="s">
        <v>1776</v>
      </c>
      <c r="C142" s="19" t="s">
        <v>1777</v>
      </c>
      <c r="D142" s="28">
        <v>5</v>
      </c>
      <c r="E142" s="40">
        <v>147.66</v>
      </c>
      <c r="F142" s="40">
        <v>442.98</v>
      </c>
    </row>
    <row r="143" spans="1:6" x14ac:dyDescent="0.3">
      <c r="A143" s="10" t="s">
        <v>1852</v>
      </c>
      <c r="B143" s="10" t="s">
        <v>1778</v>
      </c>
      <c r="C143" s="19" t="s">
        <v>1779</v>
      </c>
      <c r="D143" s="28">
        <v>5</v>
      </c>
      <c r="E143" s="40">
        <v>147.66</v>
      </c>
      <c r="F143" s="40">
        <v>442.98</v>
      </c>
    </row>
    <row r="144" spans="1:6" x14ac:dyDescent="0.3">
      <c r="A144" s="10" t="s">
        <v>1852</v>
      </c>
      <c r="B144" s="10" t="s">
        <v>1780</v>
      </c>
      <c r="C144" s="19" t="s">
        <v>1781</v>
      </c>
      <c r="D144" s="28">
        <v>5</v>
      </c>
      <c r="E144" s="40">
        <v>147.66</v>
      </c>
      <c r="F144" s="40">
        <v>442.98</v>
      </c>
    </row>
    <row r="145" spans="1:6" x14ac:dyDescent="0.3">
      <c r="A145" s="10" t="s">
        <v>1852</v>
      </c>
      <c r="B145" s="10" t="s">
        <v>1782</v>
      </c>
      <c r="C145" s="19" t="s">
        <v>1783</v>
      </c>
      <c r="D145" s="28">
        <v>5</v>
      </c>
      <c r="E145" s="40">
        <v>147.66</v>
      </c>
      <c r="F145" s="40">
        <v>442.98</v>
      </c>
    </row>
    <row r="146" spans="1:6" x14ac:dyDescent="0.3">
      <c r="A146" s="10" t="s">
        <v>1852</v>
      </c>
      <c r="B146" s="10" t="s">
        <v>1784</v>
      </c>
      <c r="C146" s="19" t="s">
        <v>1785</v>
      </c>
      <c r="D146" s="28">
        <v>5</v>
      </c>
      <c r="E146" s="40">
        <v>147.66</v>
      </c>
      <c r="F146" s="40">
        <v>442.98</v>
      </c>
    </row>
    <row r="147" spans="1:6" x14ac:dyDescent="0.3">
      <c r="A147" s="10" t="s">
        <v>1852</v>
      </c>
      <c r="B147" s="10" t="s">
        <v>1271</v>
      </c>
      <c r="C147" s="19" t="s">
        <v>1272</v>
      </c>
      <c r="D147" s="28">
        <v>5</v>
      </c>
      <c r="E147" s="40">
        <v>92.287499999999994</v>
      </c>
      <c r="F147" s="40">
        <v>276.86249999999995</v>
      </c>
    </row>
    <row r="148" spans="1:6" x14ac:dyDescent="0.3">
      <c r="A148" s="10"/>
      <c r="B148" s="10" t="s">
        <v>1719</v>
      </c>
      <c r="C148" s="19"/>
      <c r="D148" s="28"/>
      <c r="E148" s="40"/>
      <c r="F148" s="40"/>
    </row>
    <row r="149" spans="1:6" x14ac:dyDescent="0.3">
      <c r="A149" s="10" t="s">
        <v>1852</v>
      </c>
      <c r="B149" s="10" t="s">
        <v>1853</v>
      </c>
      <c r="C149" s="19" t="s">
        <v>1854</v>
      </c>
      <c r="D149" s="28">
        <v>5</v>
      </c>
      <c r="E149" s="40">
        <v>155.364</v>
      </c>
      <c r="F149" s="40">
        <v>466.09199999999998</v>
      </c>
    </row>
    <row r="150" spans="1:6" x14ac:dyDescent="0.3">
      <c r="A150" s="10" t="s">
        <v>1852</v>
      </c>
      <c r="B150" s="10" t="s">
        <v>1855</v>
      </c>
      <c r="C150" s="19" t="s">
        <v>1856</v>
      </c>
      <c r="D150" s="28">
        <v>5</v>
      </c>
      <c r="E150" s="40">
        <v>155.364</v>
      </c>
      <c r="F150" s="40">
        <v>466.09199999999998</v>
      </c>
    </row>
    <row r="151" spans="1:6" x14ac:dyDescent="0.3">
      <c r="A151" s="10" t="s">
        <v>1852</v>
      </c>
      <c r="B151" s="10" t="s">
        <v>1857</v>
      </c>
      <c r="C151" s="19" t="s">
        <v>1858</v>
      </c>
      <c r="D151" s="28">
        <v>5</v>
      </c>
      <c r="E151" s="40">
        <v>155.364</v>
      </c>
      <c r="F151" s="40">
        <v>466.09199999999998</v>
      </c>
    </row>
    <row r="152" spans="1:6" x14ac:dyDescent="0.3">
      <c r="A152" s="10" t="s">
        <v>1852</v>
      </c>
      <c r="B152" s="10" t="s">
        <v>1859</v>
      </c>
      <c r="C152" s="19" t="s">
        <v>1860</v>
      </c>
      <c r="D152" s="28">
        <v>5</v>
      </c>
      <c r="E152" s="40">
        <v>155.364</v>
      </c>
      <c r="F152" s="40">
        <v>466.09199999999998</v>
      </c>
    </row>
    <row r="153" spans="1:6" x14ac:dyDescent="0.3">
      <c r="A153" s="10" t="s">
        <v>1852</v>
      </c>
      <c r="B153" s="10" t="s">
        <v>1796</v>
      </c>
      <c r="C153" s="19" t="s">
        <v>1861</v>
      </c>
      <c r="D153" s="28">
        <v>5</v>
      </c>
      <c r="E153" s="40">
        <v>155.364</v>
      </c>
      <c r="F153" s="40">
        <v>466.09199999999998</v>
      </c>
    </row>
    <row r="154" spans="1:6" x14ac:dyDescent="0.3">
      <c r="A154" s="10" t="s">
        <v>1852</v>
      </c>
      <c r="B154" s="10" t="s">
        <v>1798</v>
      </c>
      <c r="C154" s="19" t="s">
        <v>1862</v>
      </c>
      <c r="D154" s="28">
        <v>5</v>
      </c>
      <c r="E154" s="40">
        <v>155.364</v>
      </c>
      <c r="F154" s="40">
        <v>466.09199999999998</v>
      </c>
    </row>
    <row r="155" spans="1:6" x14ac:dyDescent="0.3">
      <c r="A155" s="10"/>
      <c r="B155" s="10" t="s">
        <v>1863</v>
      </c>
      <c r="C155" s="19"/>
      <c r="D155" s="28"/>
      <c r="E155" s="40"/>
      <c r="F155" s="40"/>
    </row>
    <row r="156" spans="1:6" x14ac:dyDescent="0.3">
      <c r="A156" s="10" t="s">
        <v>1852</v>
      </c>
      <c r="B156" s="10" t="s">
        <v>1864</v>
      </c>
      <c r="C156" s="19" t="s">
        <v>1865</v>
      </c>
      <c r="D156" s="28">
        <v>5</v>
      </c>
      <c r="E156" s="40">
        <v>155.364</v>
      </c>
      <c r="F156" s="40">
        <v>466.09199999999998</v>
      </c>
    </row>
    <row r="157" spans="1:6" x14ac:dyDescent="0.3">
      <c r="A157" s="10" t="s">
        <v>1852</v>
      </c>
      <c r="B157" s="10" t="s">
        <v>1866</v>
      </c>
      <c r="C157" s="19" t="s">
        <v>1867</v>
      </c>
      <c r="D157" s="28">
        <v>5</v>
      </c>
      <c r="E157" s="40">
        <v>155.364</v>
      </c>
      <c r="F157" s="40">
        <v>466.09199999999998</v>
      </c>
    </row>
    <row r="158" spans="1:6" x14ac:dyDescent="0.3">
      <c r="A158" s="10" t="s">
        <v>1852</v>
      </c>
      <c r="B158" s="10" t="s">
        <v>1868</v>
      </c>
      <c r="C158" s="19" t="s">
        <v>1869</v>
      </c>
      <c r="D158" s="28">
        <v>5</v>
      </c>
      <c r="E158" s="40">
        <v>155.364</v>
      </c>
      <c r="F158" s="40">
        <v>466.09199999999998</v>
      </c>
    </row>
    <row r="159" spans="1:6" x14ac:dyDescent="0.3">
      <c r="A159" s="10" t="s">
        <v>1852</v>
      </c>
      <c r="B159" s="10" t="s">
        <v>1870</v>
      </c>
      <c r="C159" s="19" t="s">
        <v>1871</v>
      </c>
      <c r="D159" s="28">
        <v>5</v>
      </c>
      <c r="E159" s="40">
        <v>155.364</v>
      </c>
      <c r="F159" s="40">
        <v>466.09199999999998</v>
      </c>
    </row>
    <row r="160" spans="1:6" x14ac:dyDescent="0.3">
      <c r="A160" s="10" t="s">
        <v>1852</v>
      </c>
      <c r="B160" s="10" t="s">
        <v>1809</v>
      </c>
      <c r="C160" s="19" t="s">
        <v>1872</v>
      </c>
      <c r="D160" s="28">
        <v>5</v>
      </c>
      <c r="E160" s="40">
        <v>155.364</v>
      </c>
      <c r="F160" s="40">
        <v>466.09199999999998</v>
      </c>
    </row>
    <row r="161" spans="1:6" x14ac:dyDescent="0.3">
      <c r="A161" s="10" t="s">
        <v>1852</v>
      </c>
      <c r="B161" s="10" t="s">
        <v>1811</v>
      </c>
      <c r="C161" s="19" t="s">
        <v>1873</v>
      </c>
      <c r="D161" s="28">
        <v>5</v>
      </c>
      <c r="E161" s="40">
        <v>155.364</v>
      </c>
      <c r="F161" s="40">
        <v>466.09199999999998</v>
      </c>
    </row>
    <row r="162" spans="1:6" x14ac:dyDescent="0.3">
      <c r="A162" s="10"/>
      <c r="B162" s="10" t="s">
        <v>1732</v>
      </c>
      <c r="C162" s="19"/>
      <c r="D162" s="28">
        <v>120</v>
      </c>
      <c r="E162" s="40"/>
      <c r="F162" s="40"/>
    </row>
    <row r="163" spans="1:6" x14ac:dyDescent="0.3">
      <c r="A163" s="10"/>
      <c r="B163" s="10" t="s">
        <v>1695</v>
      </c>
      <c r="C163" s="19"/>
      <c r="D163" s="28"/>
      <c r="E163" s="40"/>
      <c r="F163" s="40"/>
    </row>
    <row r="164" spans="1:6" x14ac:dyDescent="0.3">
      <c r="A164" s="10" t="s">
        <v>1874</v>
      </c>
      <c r="B164" s="10" t="s">
        <v>1766</v>
      </c>
      <c r="C164" s="16" t="s">
        <v>1767</v>
      </c>
      <c r="D164" s="28">
        <v>5</v>
      </c>
      <c r="E164" s="40">
        <v>147.66</v>
      </c>
      <c r="F164" s="40">
        <v>442.98</v>
      </c>
    </row>
    <row r="165" spans="1:6" x14ac:dyDescent="0.3">
      <c r="A165" s="10" t="s">
        <v>1874</v>
      </c>
      <c r="B165" s="10" t="s">
        <v>1768</v>
      </c>
      <c r="C165" s="16" t="s">
        <v>1769</v>
      </c>
      <c r="D165" s="28">
        <v>5</v>
      </c>
      <c r="E165" s="40">
        <v>147.66</v>
      </c>
      <c r="F165" s="40">
        <v>442.98</v>
      </c>
    </row>
    <row r="166" spans="1:6" x14ac:dyDescent="0.3">
      <c r="A166" s="10" t="s">
        <v>1874</v>
      </c>
      <c r="B166" s="10" t="s">
        <v>1770</v>
      </c>
      <c r="C166" s="16" t="s">
        <v>1771</v>
      </c>
      <c r="D166" s="28">
        <v>5</v>
      </c>
      <c r="E166" s="40">
        <v>147.66</v>
      </c>
      <c r="F166" s="40">
        <v>442.98</v>
      </c>
    </row>
    <row r="167" spans="1:6" x14ac:dyDescent="0.3">
      <c r="A167" s="10" t="s">
        <v>1874</v>
      </c>
      <c r="B167" s="10" t="s">
        <v>1772</v>
      </c>
      <c r="C167" s="16" t="s">
        <v>1875</v>
      </c>
      <c r="D167" s="28">
        <v>5</v>
      </c>
      <c r="E167" s="40">
        <v>147.66</v>
      </c>
      <c r="F167" s="40">
        <v>442.98</v>
      </c>
    </row>
    <row r="168" spans="1:6" x14ac:dyDescent="0.3">
      <c r="A168" s="10" t="s">
        <v>1874</v>
      </c>
      <c r="B168" s="10" t="s">
        <v>1774</v>
      </c>
      <c r="C168" s="16" t="s">
        <v>1775</v>
      </c>
      <c r="D168" s="28">
        <v>5</v>
      </c>
      <c r="E168" s="40">
        <v>147.66</v>
      </c>
      <c r="F168" s="40">
        <v>442.98</v>
      </c>
    </row>
    <row r="169" spans="1:6" x14ac:dyDescent="0.3">
      <c r="A169" s="10" t="s">
        <v>1874</v>
      </c>
      <c r="B169" s="10" t="s">
        <v>1271</v>
      </c>
      <c r="C169" s="16" t="s">
        <v>1876</v>
      </c>
      <c r="D169" s="28">
        <v>5</v>
      </c>
      <c r="E169" s="40">
        <v>92.287499999999994</v>
      </c>
      <c r="F169" s="40">
        <v>276.86249999999995</v>
      </c>
    </row>
    <row r="170" spans="1:6" x14ac:dyDescent="0.3">
      <c r="A170" s="10"/>
      <c r="B170" s="10" t="s">
        <v>1707</v>
      </c>
      <c r="C170" s="16"/>
      <c r="D170" s="28"/>
      <c r="E170" s="40"/>
      <c r="F170" s="40"/>
    </row>
    <row r="171" spans="1:6" x14ac:dyDescent="0.3">
      <c r="A171" s="10" t="s">
        <v>1874</v>
      </c>
      <c r="B171" s="10" t="s">
        <v>1776</v>
      </c>
      <c r="C171" s="19" t="s">
        <v>1777</v>
      </c>
      <c r="D171" s="28">
        <v>5</v>
      </c>
      <c r="E171" s="40">
        <v>147.66</v>
      </c>
      <c r="F171" s="40">
        <v>442.98</v>
      </c>
    </row>
    <row r="172" spans="1:6" x14ac:dyDescent="0.3">
      <c r="A172" s="10" t="s">
        <v>1874</v>
      </c>
      <c r="B172" s="10" t="s">
        <v>1778</v>
      </c>
      <c r="C172" s="19" t="s">
        <v>1779</v>
      </c>
      <c r="D172" s="28">
        <v>5</v>
      </c>
      <c r="E172" s="40">
        <v>147.66</v>
      </c>
      <c r="F172" s="40">
        <v>442.98</v>
      </c>
    </row>
    <row r="173" spans="1:6" x14ac:dyDescent="0.3">
      <c r="A173" s="10" t="s">
        <v>1874</v>
      </c>
      <c r="B173" s="10" t="s">
        <v>1780</v>
      </c>
      <c r="C173" s="19" t="s">
        <v>1781</v>
      </c>
      <c r="D173" s="28">
        <v>5</v>
      </c>
      <c r="E173" s="40">
        <v>147.66</v>
      </c>
      <c r="F173" s="40">
        <v>442.98</v>
      </c>
    </row>
    <row r="174" spans="1:6" x14ac:dyDescent="0.3">
      <c r="A174" s="10" t="s">
        <v>1874</v>
      </c>
      <c r="B174" s="10" t="s">
        <v>1782</v>
      </c>
      <c r="C174" s="19" t="s">
        <v>1783</v>
      </c>
      <c r="D174" s="28">
        <v>5</v>
      </c>
      <c r="E174" s="40">
        <v>147.66</v>
      </c>
      <c r="F174" s="40">
        <v>442.98</v>
      </c>
    </row>
    <row r="175" spans="1:6" x14ac:dyDescent="0.3">
      <c r="A175" s="10" t="s">
        <v>1874</v>
      </c>
      <c r="B175" s="10" t="s">
        <v>1784</v>
      </c>
      <c r="C175" s="19" t="s">
        <v>1785</v>
      </c>
      <c r="D175" s="28">
        <v>5</v>
      </c>
      <c r="E175" s="40">
        <v>147.66</v>
      </c>
      <c r="F175" s="40">
        <v>442.98</v>
      </c>
    </row>
    <row r="176" spans="1:6" x14ac:dyDescent="0.3">
      <c r="A176" s="10" t="s">
        <v>1874</v>
      </c>
      <c r="B176" s="10" t="s">
        <v>4664</v>
      </c>
      <c r="C176" s="19" t="s">
        <v>4665</v>
      </c>
      <c r="D176" s="28">
        <v>5</v>
      </c>
      <c r="E176" s="40">
        <v>147.66</v>
      </c>
      <c r="F176" s="40">
        <v>442.98</v>
      </c>
    </row>
    <row r="177" spans="1:6" x14ac:dyDescent="0.3">
      <c r="A177" s="10"/>
      <c r="B177" s="10" t="s">
        <v>1719</v>
      </c>
      <c r="C177" s="19"/>
      <c r="D177" s="28"/>
      <c r="E177" s="40"/>
      <c r="F177" s="40"/>
    </row>
    <row r="178" spans="1:6" x14ac:dyDescent="0.3">
      <c r="A178" s="10" t="s">
        <v>1874</v>
      </c>
      <c r="B178" s="10" t="s">
        <v>1877</v>
      </c>
      <c r="C178" s="19" t="s">
        <v>1878</v>
      </c>
      <c r="D178" s="28">
        <v>5</v>
      </c>
      <c r="E178" s="40">
        <v>155.364</v>
      </c>
      <c r="F178" s="40">
        <v>466.09199999999998</v>
      </c>
    </row>
    <row r="179" spans="1:6" x14ac:dyDescent="0.3">
      <c r="A179" s="10" t="s">
        <v>1874</v>
      </c>
      <c r="B179" s="10" t="s">
        <v>1879</v>
      </c>
      <c r="C179" s="19" t="s">
        <v>1880</v>
      </c>
      <c r="D179" s="28">
        <v>5</v>
      </c>
      <c r="E179" s="40">
        <v>155.364</v>
      </c>
      <c r="F179" s="40">
        <v>466.09199999999998</v>
      </c>
    </row>
    <row r="180" spans="1:6" x14ac:dyDescent="0.3">
      <c r="A180" s="10" t="s">
        <v>1874</v>
      </c>
      <c r="B180" s="10" t="s">
        <v>1881</v>
      </c>
      <c r="C180" s="19" t="s">
        <v>1882</v>
      </c>
      <c r="D180" s="28">
        <v>5</v>
      </c>
      <c r="E180" s="40">
        <v>155.364</v>
      </c>
      <c r="F180" s="40">
        <v>466.09199999999998</v>
      </c>
    </row>
    <row r="181" spans="1:6" x14ac:dyDescent="0.3">
      <c r="A181" s="10" t="s">
        <v>1874</v>
      </c>
      <c r="B181" s="10" t="s">
        <v>1883</v>
      </c>
      <c r="C181" s="19" t="s">
        <v>1884</v>
      </c>
      <c r="D181" s="28">
        <v>5</v>
      </c>
      <c r="E181" s="40">
        <v>155.364</v>
      </c>
      <c r="F181" s="40">
        <v>466.09199999999998</v>
      </c>
    </row>
    <row r="182" spans="1:6" x14ac:dyDescent="0.3">
      <c r="A182" s="10" t="s">
        <v>1874</v>
      </c>
      <c r="B182" s="10" t="s">
        <v>1885</v>
      </c>
      <c r="C182" s="19" t="s">
        <v>1886</v>
      </c>
      <c r="D182" s="28">
        <v>5</v>
      </c>
      <c r="E182" s="40">
        <v>155.364</v>
      </c>
      <c r="F182" s="40">
        <v>466.09199999999998</v>
      </c>
    </row>
    <row r="183" spans="1:6" x14ac:dyDescent="0.3">
      <c r="A183" s="10" t="s">
        <v>1874</v>
      </c>
      <c r="B183" s="10" t="s">
        <v>1887</v>
      </c>
      <c r="C183" s="19" t="s">
        <v>1888</v>
      </c>
      <c r="D183" s="28">
        <v>5</v>
      </c>
      <c r="E183" s="40">
        <v>155.364</v>
      </c>
      <c r="F183" s="40">
        <v>466.09199999999998</v>
      </c>
    </row>
    <row r="184" spans="1:6" x14ac:dyDescent="0.3">
      <c r="A184" s="10"/>
      <c r="B184" s="10" t="s">
        <v>1863</v>
      </c>
      <c r="C184" s="19"/>
      <c r="D184" s="28"/>
      <c r="E184" s="40"/>
      <c r="F184" s="40"/>
    </row>
    <row r="185" spans="1:6" x14ac:dyDescent="0.3">
      <c r="A185" s="10" t="s">
        <v>1874</v>
      </c>
      <c r="B185" s="10" t="s">
        <v>1889</v>
      </c>
      <c r="C185" s="19" t="s">
        <v>1890</v>
      </c>
      <c r="D185" s="28">
        <v>5</v>
      </c>
      <c r="E185" s="40">
        <v>155.364</v>
      </c>
      <c r="F185" s="40">
        <v>466.09199999999998</v>
      </c>
    </row>
    <row r="186" spans="1:6" x14ac:dyDescent="0.3">
      <c r="A186" s="10" t="s">
        <v>1874</v>
      </c>
      <c r="B186" s="10" t="s">
        <v>1891</v>
      </c>
      <c r="C186" s="19" t="s">
        <v>1892</v>
      </c>
      <c r="D186" s="28">
        <v>5</v>
      </c>
      <c r="E186" s="40">
        <v>155.364</v>
      </c>
      <c r="F186" s="40">
        <v>466.09199999999998</v>
      </c>
    </row>
    <row r="187" spans="1:6" x14ac:dyDescent="0.3">
      <c r="A187" s="10" t="s">
        <v>1874</v>
      </c>
      <c r="B187" s="10" t="s">
        <v>1893</v>
      </c>
      <c r="C187" s="19" t="s">
        <v>1894</v>
      </c>
      <c r="D187" s="28">
        <v>5</v>
      </c>
      <c r="E187" s="40">
        <v>155.364</v>
      </c>
      <c r="F187" s="40">
        <v>466.09199999999998</v>
      </c>
    </row>
    <row r="188" spans="1:6" x14ac:dyDescent="0.3">
      <c r="A188" s="10" t="s">
        <v>1874</v>
      </c>
      <c r="B188" s="10" t="s">
        <v>1895</v>
      </c>
      <c r="C188" s="19" t="s">
        <v>1896</v>
      </c>
      <c r="D188" s="28">
        <v>5</v>
      </c>
      <c r="E188" s="40">
        <v>155.364</v>
      </c>
      <c r="F188" s="40">
        <v>466.09199999999998</v>
      </c>
    </row>
    <row r="189" spans="1:6" x14ac:dyDescent="0.3">
      <c r="A189" s="10" t="s">
        <v>1874</v>
      </c>
      <c r="B189" s="10" t="s">
        <v>1897</v>
      </c>
      <c r="C189" s="19" t="s">
        <v>1898</v>
      </c>
      <c r="D189" s="28">
        <v>5</v>
      </c>
      <c r="E189" s="40">
        <v>155.364</v>
      </c>
      <c r="F189" s="40">
        <v>466.09199999999998</v>
      </c>
    </row>
    <row r="190" spans="1:6" x14ac:dyDescent="0.3">
      <c r="A190" s="10" t="s">
        <v>1874</v>
      </c>
      <c r="B190" s="10" t="s">
        <v>1899</v>
      </c>
      <c r="C190" s="19" t="s">
        <v>1812</v>
      </c>
      <c r="D190" s="28">
        <v>5</v>
      </c>
      <c r="E190" s="40">
        <v>155.364</v>
      </c>
      <c r="F190" s="40">
        <v>466.09199999999998</v>
      </c>
    </row>
    <row r="191" spans="1:6" x14ac:dyDescent="0.3">
      <c r="A191" s="10"/>
      <c r="B191" s="10" t="s">
        <v>1732</v>
      </c>
      <c r="C191" s="19"/>
      <c r="D191" s="28">
        <v>120</v>
      </c>
      <c r="E191" s="40"/>
      <c r="F191" s="40"/>
    </row>
    <row r="192" spans="1:6" x14ac:dyDescent="0.3">
      <c r="A192" s="10"/>
      <c r="B192" s="10"/>
      <c r="C192" s="19"/>
      <c r="D192" s="28"/>
      <c r="E192" s="40"/>
      <c r="F192" s="40"/>
    </row>
    <row r="193" spans="1:6" x14ac:dyDescent="0.3">
      <c r="A193" s="10"/>
      <c r="B193" s="10"/>
      <c r="C193" s="19"/>
      <c r="D193" s="28"/>
      <c r="E193" s="40"/>
      <c r="F193" s="40"/>
    </row>
    <row r="194" spans="1:6" x14ac:dyDescent="0.3">
      <c r="A194" s="10"/>
      <c r="B194" s="10" t="s">
        <v>1695</v>
      </c>
      <c r="C194" s="19"/>
      <c r="D194" s="28"/>
      <c r="E194" s="40"/>
      <c r="F194" s="40"/>
    </row>
    <row r="195" spans="1:6" x14ac:dyDescent="0.3">
      <c r="A195" s="10" t="s">
        <v>1900</v>
      </c>
      <c r="B195" s="10" t="s">
        <v>1901</v>
      </c>
      <c r="C195" s="19" t="s">
        <v>1902</v>
      </c>
      <c r="D195" s="28">
        <v>5</v>
      </c>
      <c r="E195" s="40">
        <v>147.66</v>
      </c>
      <c r="F195" s="40">
        <v>442.98</v>
      </c>
    </row>
    <row r="196" spans="1:6" x14ac:dyDescent="0.3">
      <c r="A196" s="10" t="s">
        <v>1900</v>
      </c>
      <c r="B196" s="10" t="s">
        <v>1903</v>
      </c>
      <c r="C196" s="19" t="s">
        <v>1904</v>
      </c>
      <c r="D196" s="28">
        <v>5</v>
      </c>
      <c r="E196" s="40">
        <v>147.66</v>
      </c>
      <c r="F196" s="40">
        <v>442.98</v>
      </c>
    </row>
    <row r="197" spans="1:6" x14ac:dyDescent="0.3">
      <c r="A197" s="10" t="s">
        <v>1900</v>
      </c>
      <c r="B197" s="10" t="s">
        <v>1905</v>
      </c>
      <c r="C197" s="19" t="s">
        <v>1906</v>
      </c>
      <c r="D197" s="28">
        <v>5</v>
      </c>
      <c r="E197" s="40">
        <v>147.66</v>
      </c>
      <c r="F197" s="40">
        <v>442.98</v>
      </c>
    </row>
    <row r="198" spans="1:6" x14ac:dyDescent="0.3">
      <c r="A198" s="10" t="s">
        <v>1900</v>
      </c>
      <c r="B198" s="10" t="s">
        <v>1768</v>
      </c>
      <c r="C198" s="19" t="s">
        <v>1907</v>
      </c>
      <c r="D198" s="28">
        <v>5</v>
      </c>
      <c r="E198" s="40">
        <v>147.66</v>
      </c>
      <c r="F198" s="40">
        <v>442.98</v>
      </c>
    </row>
    <row r="199" spans="1:6" x14ac:dyDescent="0.3">
      <c r="A199" s="10" t="s">
        <v>1900</v>
      </c>
      <c r="B199" s="10" t="s">
        <v>1705</v>
      </c>
      <c r="C199" s="19" t="s">
        <v>1908</v>
      </c>
      <c r="D199" s="28">
        <v>5</v>
      </c>
      <c r="E199" s="40">
        <v>147.66</v>
      </c>
      <c r="F199" s="40">
        <v>442.98</v>
      </c>
    </row>
    <row r="200" spans="1:6" x14ac:dyDescent="0.3">
      <c r="A200" s="10" t="s">
        <v>1900</v>
      </c>
      <c r="B200" s="10" t="s">
        <v>1271</v>
      </c>
      <c r="C200" s="19" t="s">
        <v>1272</v>
      </c>
      <c r="D200" s="28">
        <v>5</v>
      </c>
      <c r="E200" s="40">
        <v>92.287499999999994</v>
      </c>
      <c r="F200" s="40">
        <v>276.86249999999995</v>
      </c>
    </row>
    <row r="201" spans="1:6" x14ac:dyDescent="0.3">
      <c r="A201" s="10"/>
      <c r="B201" s="10" t="s">
        <v>1909</v>
      </c>
      <c r="C201" s="19"/>
      <c r="D201" s="28"/>
      <c r="E201" s="40"/>
      <c r="F201" s="40"/>
    </row>
    <row r="202" spans="1:6" x14ac:dyDescent="0.3">
      <c r="A202" s="10" t="s">
        <v>1900</v>
      </c>
      <c r="B202" s="10" t="s">
        <v>1910</v>
      </c>
      <c r="C202" s="19" t="s">
        <v>1911</v>
      </c>
      <c r="D202" s="28">
        <v>5</v>
      </c>
      <c r="E202" s="40">
        <v>147.66</v>
      </c>
      <c r="F202" s="40">
        <v>442.98</v>
      </c>
    </row>
    <row r="203" spans="1:6" x14ac:dyDescent="0.3">
      <c r="A203" s="10" t="s">
        <v>1900</v>
      </c>
      <c r="B203" s="10" t="s">
        <v>1912</v>
      </c>
      <c r="C203" s="19" t="s">
        <v>1913</v>
      </c>
      <c r="D203" s="28">
        <v>5</v>
      </c>
      <c r="E203" s="40">
        <v>147.66</v>
      </c>
      <c r="F203" s="40">
        <v>442.98</v>
      </c>
    </row>
    <row r="204" spans="1:6" x14ac:dyDescent="0.3">
      <c r="A204" s="10" t="s">
        <v>1900</v>
      </c>
      <c r="B204" s="10" t="s">
        <v>1914</v>
      </c>
      <c r="C204" s="19" t="s">
        <v>1915</v>
      </c>
      <c r="D204" s="28">
        <v>5</v>
      </c>
      <c r="E204" s="40">
        <v>147.66</v>
      </c>
      <c r="F204" s="40">
        <v>442.98</v>
      </c>
    </row>
    <row r="205" spans="1:6" x14ac:dyDescent="0.3">
      <c r="A205" s="10" t="s">
        <v>1900</v>
      </c>
      <c r="B205" s="10" t="s">
        <v>1916</v>
      </c>
      <c r="C205" s="19" t="s">
        <v>1917</v>
      </c>
      <c r="D205" s="28">
        <v>5</v>
      </c>
      <c r="E205" s="40">
        <v>147.66</v>
      </c>
      <c r="F205" s="40">
        <v>442.98</v>
      </c>
    </row>
    <row r="206" spans="1:6" x14ac:dyDescent="0.3">
      <c r="A206" s="10" t="s">
        <v>1900</v>
      </c>
      <c r="B206" s="10" t="s">
        <v>1918</v>
      </c>
      <c r="C206" s="19" t="s">
        <v>1919</v>
      </c>
      <c r="D206" s="28">
        <v>5</v>
      </c>
      <c r="E206" s="40">
        <v>147.66</v>
      </c>
      <c r="F206" s="40">
        <v>442.98</v>
      </c>
    </row>
    <row r="207" spans="1:6" x14ac:dyDescent="0.3">
      <c r="A207" s="10" t="s">
        <v>1900</v>
      </c>
      <c r="B207" s="10" t="s">
        <v>4664</v>
      </c>
      <c r="C207" s="19" t="s">
        <v>4665</v>
      </c>
      <c r="D207" s="28">
        <v>5</v>
      </c>
      <c r="E207" s="40">
        <v>147.66</v>
      </c>
      <c r="F207" s="40">
        <v>442.98</v>
      </c>
    </row>
    <row r="208" spans="1:6" x14ac:dyDescent="0.3">
      <c r="A208" s="10"/>
      <c r="B208" s="10" t="s">
        <v>1920</v>
      </c>
      <c r="C208" s="19"/>
      <c r="D208" s="28"/>
      <c r="E208" s="40"/>
      <c r="F208" s="40"/>
    </row>
    <row r="209" spans="1:6" x14ac:dyDescent="0.3">
      <c r="A209" s="10" t="s">
        <v>1900</v>
      </c>
      <c r="B209" s="10" t="s">
        <v>1921</v>
      </c>
      <c r="C209" s="19" t="s">
        <v>1922</v>
      </c>
      <c r="D209" s="28">
        <v>5</v>
      </c>
      <c r="E209" s="40">
        <v>155.364</v>
      </c>
      <c r="F209" s="40">
        <v>466.09199999999998</v>
      </c>
    </row>
    <row r="210" spans="1:6" x14ac:dyDescent="0.3">
      <c r="A210" s="10" t="s">
        <v>1900</v>
      </c>
      <c r="B210" s="10" t="s">
        <v>1923</v>
      </c>
      <c r="C210" s="19" t="s">
        <v>1924</v>
      </c>
      <c r="D210" s="28">
        <v>5</v>
      </c>
      <c r="E210" s="40">
        <v>155.364</v>
      </c>
      <c r="F210" s="40">
        <v>466.09199999999998</v>
      </c>
    </row>
    <row r="211" spans="1:6" x14ac:dyDescent="0.3">
      <c r="A211" s="10" t="s">
        <v>1900</v>
      </c>
      <c r="B211" s="10" t="s">
        <v>1925</v>
      </c>
      <c r="C211" s="19" t="s">
        <v>1926</v>
      </c>
      <c r="D211" s="28">
        <v>5</v>
      </c>
      <c r="E211" s="40">
        <v>155.364</v>
      </c>
      <c r="F211" s="40">
        <v>466.09199999999998</v>
      </c>
    </row>
    <row r="212" spans="1:6" x14ac:dyDescent="0.3">
      <c r="A212" s="10" t="s">
        <v>1900</v>
      </c>
      <c r="B212" s="10" t="s">
        <v>1927</v>
      </c>
      <c r="C212" s="19" t="s">
        <v>1928</v>
      </c>
      <c r="D212" s="28">
        <v>5</v>
      </c>
      <c r="E212" s="40">
        <v>155.364</v>
      </c>
      <c r="F212" s="40">
        <v>466.09199999999998</v>
      </c>
    </row>
    <row r="213" spans="1:6" x14ac:dyDescent="0.3">
      <c r="A213" s="10" t="s">
        <v>1900</v>
      </c>
      <c r="B213" s="10" t="s">
        <v>1796</v>
      </c>
      <c r="C213" s="19" t="s">
        <v>1797</v>
      </c>
      <c r="D213" s="28">
        <v>5</v>
      </c>
      <c r="E213" s="40">
        <v>155.364</v>
      </c>
      <c r="F213" s="40">
        <v>466.09199999999998</v>
      </c>
    </row>
    <row r="214" spans="1:6" x14ac:dyDescent="0.3">
      <c r="A214" s="10" t="s">
        <v>1900</v>
      </c>
      <c r="B214" s="10" t="s">
        <v>1798</v>
      </c>
      <c r="C214" s="19" t="s">
        <v>1929</v>
      </c>
      <c r="D214" s="28">
        <v>5</v>
      </c>
      <c r="E214" s="40">
        <v>155.364</v>
      </c>
      <c r="F214" s="40">
        <v>466.09199999999998</v>
      </c>
    </row>
    <row r="215" spans="1:6" x14ac:dyDescent="0.3">
      <c r="A215" s="10"/>
      <c r="B215" s="10" t="s">
        <v>1930</v>
      </c>
      <c r="C215" s="19"/>
      <c r="D215" s="28"/>
      <c r="E215" s="40"/>
      <c r="F215" s="40"/>
    </row>
    <row r="216" spans="1:6" x14ac:dyDescent="0.3">
      <c r="A216" s="10" t="s">
        <v>1900</v>
      </c>
      <c r="B216" s="10" t="s">
        <v>1931</v>
      </c>
      <c r="C216" s="19" t="s">
        <v>1932</v>
      </c>
      <c r="D216" s="28">
        <v>5</v>
      </c>
      <c r="E216" s="40">
        <v>155.364</v>
      </c>
      <c r="F216" s="40">
        <v>466.09199999999998</v>
      </c>
    </row>
    <row r="217" spans="1:6" x14ac:dyDescent="0.3">
      <c r="A217" s="10" t="s">
        <v>1900</v>
      </c>
      <c r="B217" s="10" t="s">
        <v>1933</v>
      </c>
      <c r="C217" s="19" t="s">
        <v>1934</v>
      </c>
      <c r="D217" s="28">
        <v>5</v>
      </c>
      <c r="E217" s="40">
        <v>155.364</v>
      </c>
      <c r="F217" s="40">
        <v>466.09199999999998</v>
      </c>
    </row>
    <row r="218" spans="1:6" x14ac:dyDescent="0.3">
      <c r="A218" s="10" t="s">
        <v>1900</v>
      </c>
      <c r="B218" s="10" t="s">
        <v>1935</v>
      </c>
      <c r="C218" s="19" t="s">
        <v>1936</v>
      </c>
      <c r="D218" s="28">
        <v>5</v>
      </c>
      <c r="E218" s="40">
        <v>155.364</v>
      </c>
      <c r="F218" s="40">
        <v>466.09199999999998</v>
      </c>
    </row>
    <row r="219" spans="1:6" x14ac:dyDescent="0.3">
      <c r="A219" s="10" t="s">
        <v>1900</v>
      </c>
      <c r="B219" s="10" t="s">
        <v>1937</v>
      </c>
      <c r="C219" s="19" t="s">
        <v>1938</v>
      </c>
      <c r="D219" s="28">
        <v>5</v>
      </c>
      <c r="E219" s="40">
        <v>155.364</v>
      </c>
      <c r="F219" s="40">
        <v>466.09199999999998</v>
      </c>
    </row>
    <row r="220" spans="1:6" x14ac:dyDescent="0.3">
      <c r="A220" s="10" t="s">
        <v>1900</v>
      </c>
      <c r="B220" s="10" t="s">
        <v>1809</v>
      </c>
      <c r="C220" s="19" t="s">
        <v>1810</v>
      </c>
      <c r="D220" s="28">
        <v>5</v>
      </c>
      <c r="E220" s="40">
        <v>155.364</v>
      </c>
      <c r="F220" s="40">
        <v>466.09199999999998</v>
      </c>
    </row>
    <row r="221" spans="1:6" x14ac:dyDescent="0.3">
      <c r="A221" s="10" t="s">
        <v>1900</v>
      </c>
      <c r="B221" s="10" t="s">
        <v>1811</v>
      </c>
      <c r="C221" s="19" t="s">
        <v>1812</v>
      </c>
      <c r="D221" s="28">
        <v>5</v>
      </c>
      <c r="E221" s="40">
        <v>155.364</v>
      </c>
      <c r="F221" s="40">
        <v>466.09199999999998</v>
      </c>
    </row>
    <row r="222" spans="1:6" x14ac:dyDescent="0.3">
      <c r="A222" s="10"/>
      <c r="B222" s="10" t="s">
        <v>1732</v>
      </c>
      <c r="C222" s="19"/>
      <c r="D222" s="28">
        <v>120</v>
      </c>
      <c r="E222" s="40"/>
      <c r="F222" s="40"/>
    </row>
    <row r="223" spans="1:6" x14ac:dyDescent="0.3">
      <c r="A223" s="10"/>
      <c r="B223" s="10" t="s">
        <v>6</v>
      </c>
      <c r="C223" s="19"/>
      <c r="D223" s="28"/>
      <c r="E223" s="40"/>
      <c r="F223" s="40"/>
    </row>
    <row r="224" spans="1:6" x14ac:dyDescent="0.3">
      <c r="A224" s="10" t="s">
        <v>1939</v>
      </c>
      <c r="B224" s="10" t="s">
        <v>1940</v>
      </c>
      <c r="C224" s="16" t="s">
        <v>1941</v>
      </c>
      <c r="D224" s="28">
        <v>12</v>
      </c>
      <c r="E224" s="40">
        <v>233.04599999999999</v>
      </c>
      <c r="F224" s="40">
        <v>699.13799999999992</v>
      </c>
    </row>
    <row r="225" spans="1:13" x14ac:dyDescent="0.3">
      <c r="A225" s="10" t="s">
        <v>1939</v>
      </c>
      <c r="B225" s="10" t="s">
        <v>1942</v>
      </c>
      <c r="C225" s="16" t="s">
        <v>1943</v>
      </c>
      <c r="D225" s="28">
        <v>12</v>
      </c>
      <c r="E225" s="40">
        <v>270.33335999999997</v>
      </c>
      <c r="F225" s="40">
        <v>811.00007999999991</v>
      </c>
    </row>
    <row r="226" spans="1:13" x14ac:dyDescent="0.3">
      <c r="A226" s="10" t="s">
        <v>1939</v>
      </c>
      <c r="B226" s="10" t="s">
        <v>1944</v>
      </c>
      <c r="C226" s="16" t="s">
        <v>1945</v>
      </c>
      <c r="D226" s="28">
        <v>12</v>
      </c>
      <c r="E226" s="40">
        <v>475.87360000000001</v>
      </c>
      <c r="F226" s="40">
        <v>1427.6208000000001</v>
      </c>
      <c r="G226" s="35"/>
      <c r="H226" s="34"/>
      <c r="I226" s="36"/>
    </row>
    <row r="227" spans="1:13" x14ac:dyDescent="0.3">
      <c r="A227" s="10" t="s">
        <v>1939</v>
      </c>
      <c r="B227" s="10" t="s">
        <v>1946</v>
      </c>
      <c r="C227" s="16" t="s">
        <v>1947</v>
      </c>
      <c r="D227" s="28">
        <v>12</v>
      </c>
      <c r="E227" s="40">
        <v>475.87360000000001</v>
      </c>
      <c r="F227" s="40">
        <v>1427.6208000000001</v>
      </c>
      <c r="G227" s="35"/>
      <c r="H227" s="34"/>
    </row>
    <row r="228" spans="1:13" x14ac:dyDescent="0.3">
      <c r="A228" s="10" t="s">
        <v>1939</v>
      </c>
      <c r="B228" s="10" t="s">
        <v>1948</v>
      </c>
      <c r="C228" s="16" t="s">
        <v>1949</v>
      </c>
      <c r="D228" s="28">
        <v>12</v>
      </c>
      <c r="E228" s="40">
        <v>475.87360000000001</v>
      </c>
      <c r="F228" s="40">
        <v>1427.6208000000001</v>
      </c>
      <c r="G228" s="29"/>
      <c r="H228" s="34"/>
    </row>
    <row r="229" spans="1:13" x14ac:dyDescent="0.3">
      <c r="A229" s="10"/>
      <c r="B229" s="10" t="s">
        <v>18</v>
      </c>
      <c r="C229" s="16"/>
      <c r="D229" s="28"/>
      <c r="E229" s="40"/>
      <c r="F229" s="40"/>
    </row>
    <row r="230" spans="1:13" x14ac:dyDescent="0.3">
      <c r="A230" s="10" t="s">
        <v>1939</v>
      </c>
      <c r="B230" s="10" t="s">
        <v>1950</v>
      </c>
      <c r="C230" s="16" t="s">
        <v>1951</v>
      </c>
      <c r="D230" s="28">
        <v>12</v>
      </c>
      <c r="E230" s="40">
        <v>335.12400000000002</v>
      </c>
      <c r="F230" s="40">
        <v>1005.3720000000001</v>
      </c>
    </row>
    <row r="231" spans="1:13" x14ac:dyDescent="0.3">
      <c r="A231" s="10" t="s">
        <v>1939</v>
      </c>
      <c r="B231" s="10" t="s">
        <v>1952</v>
      </c>
      <c r="C231" s="16" t="s">
        <v>1953</v>
      </c>
      <c r="D231" s="28">
        <v>12</v>
      </c>
      <c r="E231" s="40">
        <v>475.87360000000001</v>
      </c>
      <c r="F231" s="40">
        <v>1427.6208000000001</v>
      </c>
    </row>
    <row r="232" spans="1:13" x14ac:dyDescent="0.3">
      <c r="A232" s="10" t="s">
        <v>1939</v>
      </c>
      <c r="B232" s="10" t="s">
        <v>1954</v>
      </c>
      <c r="C232" s="16" t="s">
        <v>1955</v>
      </c>
      <c r="D232" s="28">
        <v>12</v>
      </c>
      <c r="E232" s="40">
        <v>565.24000000000012</v>
      </c>
      <c r="F232" s="40">
        <v>1695.7200000000003</v>
      </c>
      <c r="H232" s="36"/>
      <c r="I232" s="36"/>
      <c r="J232" s="36"/>
    </row>
    <row r="233" spans="1:13" x14ac:dyDescent="0.3">
      <c r="A233" s="10" t="s">
        <v>1939</v>
      </c>
      <c r="B233" s="10" t="s">
        <v>1956</v>
      </c>
      <c r="C233" s="16" t="s">
        <v>1957</v>
      </c>
      <c r="D233" s="28">
        <v>12</v>
      </c>
      <c r="E233" s="40">
        <v>565.24000000000012</v>
      </c>
      <c r="F233" s="40">
        <v>1695.7200000000003</v>
      </c>
    </row>
    <row r="234" spans="1:13" x14ac:dyDescent="0.3">
      <c r="A234" s="10" t="s">
        <v>1939</v>
      </c>
      <c r="B234" s="10" t="s">
        <v>1958</v>
      </c>
      <c r="C234" s="16" t="s">
        <v>1959</v>
      </c>
      <c r="D234" s="28">
        <v>12</v>
      </c>
      <c r="E234" s="40">
        <v>565.24000000000012</v>
      </c>
      <c r="F234" s="40">
        <v>1695.7200000000003</v>
      </c>
    </row>
    <row r="235" spans="1:13" x14ac:dyDescent="0.3">
      <c r="A235" s="10"/>
      <c r="B235" s="10" t="s">
        <v>1960</v>
      </c>
      <c r="C235" s="16"/>
      <c r="D235" s="28"/>
      <c r="E235" s="40"/>
      <c r="F235" s="40"/>
      <c r="J235" s="36"/>
      <c r="K235" s="36"/>
      <c r="L235" s="36"/>
      <c r="M235" s="36"/>
    </row>
    <row r="236" spans="1:13" x14ac:dyDescent="0.3">
      <c r="A236" s="10" t="s">
        <v>1939</v>
      </c>
      <c r="B236" s="10" t="s">
        <v>1961</v>
      </c>
      <c r="C236" s="16" t="s">
        <v>1962</v>
      </c>
      <c r="D236" s="28">
        <v>12</v>
      </c>
      <c r="E236" s="40">
        <v>565.24000000000012</v>
      </c>
      <c r="F236" s="40">
        <v>1695.7200000000003</v>
      </c>
    </row>
    <row r="237" spans="1:13" x14ac:dyDescent="0.3">
      <c r="A237" s="10" t="s">
        <v>1939</v>
      </c>
      <c r="B237" s="10" t="s">
        <v>1963</v>
      </c>
      <c r="C237" s="16" t="s">
        <v>1964</v>
      </c>
      <c r="D237" s="28">
        <v>12</v>
      </c>
      <c r="E237" s="40">
        <v>565.24000000000012</v>
      </c>
      <c r="F237" s="40">
        <v>1695.7200000000003</v>
      </c>
      <c r="J237" s="36"/>
    </row>
    <row r="238" spans="1:13" x14ac:dyDescent="0.3">
      <c r="A238" s="10" t="s">
        <v>1939</v>
      </c>
      <c r="B238" s="10" t="s">
        <v>1965</v>
      </c>
      <c r="C238" s="16" t="s">
        <v>1966</v>
      </c>
      <c r="D238" s="28">
        <v>12</v>
      </c>
      <c r="E238" s="40">
        <v>565.24000000000012</v>
      </c>
      <c r="F238" s="40">
        <v>1695.7200000000003</v>
      </c>
    </row>
    <row r="239" spans="1:13" x14ac:dyDescent="0.3">
      <c r="A239" s="10" t="s">
        <v>1939</v>
      </c>
      <c r="B239" s="10" t="s">
        <v>1967</v>
      </c>
      <c r="C239" s="16" t="s">
        <v>1968</v>
      </c>
      <c r="D239" s="28">
        <v>12</v>
      </c>
      <c r="E239" s="40">
        <v>565.24000000000012</v>
      </c>
      <c r="F239" s="40">
        <v>1695.7200000000003</v>
      </c>
    </row>
    <row r="240" spans="1:13" x14ac:dyDescent="0.3">
      <c r="A240" s="10" t="s">
        <v>1939</v>
      </c>
      <c r="B240" s="10" t="s">
        <v>1969</v>
      </c>
      <c r="C240" s="16" t="s">
        <v>1970</v>
      </c>
      <c r="D240" s="28">
        <v>12</v>
      </c>
      <c r="E240" s="40">
        <v>565.24000000000012</v>
      </c>
      <c r="F240" s="40">
        <v>1695.7200000000003</v>
      </c>
    </row>
    <row r="241" spans="1:9" x14ac:dyDescent="0.3">
      <c r="A241" s="10"/>
      <c r="B241" s="10" t="s">
        <v>1971</v>
      </c>
      <c r="C241" s="16" t="s">
        <v>1973</v>
      </c>
      <c r="D241" s="28"/>
      <c r="E241" s="40"/>
      <c r="F241" s="40"/>
    </row>
    <row r="242" spans="1:9" x14ac:dyDescent="0.3">
      <c r="A242" s="10" t="s">
        <v>1939</v>
      </c>
      <c r="B242" s="10" t="s">
        <v>1972</v>
      </c>
      <c r="C242" s="38" t="s">
        <v>1994</v>
      </c>
      <c r="D242" s="28">
        <v>12</v>
      </c>
      <c r="E242" s="40">
        <v>616.6</v>
      </c>
      <c r="F242" s="40">
        <v>1849.8000000000002</v>
      </c>
    </row>
    <row r="243" spans="1:9" x14ac:dyDescent="0.3">
      <c r="A243" s="10" t="s">
        <v>1939</v>
      </c>
      <c r="B243" s="10" t="s">
        <v>1974</v>
      </c>
      <c r="C243" s="16" t="s">
        <v>1975</v>
      </c>
      <c r="D243" s="28">
        <v>12</v>
      </c>
      <c r="E243" s="40">
        <v>616.6</v>
      </c>
      <c r="F243" s="40">
        <v>1849.8000000000002</v>
      </c>
    </row>
    <row r="244" spans="1:9" x14ac:dyDescent="0.3">
      <c r="A244" s="10" t="s">
        <v>1939</v>
      </c>
      <c r="B244" s="10" t="s">
        <v>1976</v>
      </c>
      <c r="C244" s="16" t="s">
        <v>1977</v>
      </c>
      <c r="D244" s="28">
        <v>12</v>
      </c>
      <c r="E244" s="40">
        <v>616.6</v>
      </c>
      <c r="F244" s="40">
        <v>1849.8000000000002</v>
      </c>
    </row>
    <row r="245" spans="1:9" x14ac:dyDescent="0.3">
      <c r="A245" s="10" t="s">
        <v>1939</v>
      </c>
      <c r="B245" s="10" t="s">
        <v>1978</v>
      </c>
      <c r="C245" s="16" t="s">
        <v>1979</v>
      </c>
      <c r="D245" s="28">
        <v>12</v>
      </c>
      <c r="E245" s="40">
        <v>616.6</v>
      </c>
      <c r="F245" s="40">
        <v>1849.8000000000002</v>
      </c>
    </row>
    <row r="246" spans="1:9" x14ac:dyDescent="0.3">
      <c r="A246" s="10" t="s">
        <v>1939</v>
      </c>
      <c r="B246" s="10" t="s">
        <v>1980</v>
      </c>
      <c r="C246" s="16" t="s">
        <v>1981</v>
      </c>
      <c r="D246" s="28">
        <v>12</v>
      </c>
      <c r="E246" s="40">
        <v>616.6</v>
      </c>
      <c r="F246" s="40">
        <v>1849.8000000000002</v>
      </c>
    </row>
    <row r="247" spans="1:9" x14ac:dyDescent="0.3">
      <c r="A247" s="10"/>
      <c r="B247" s="10" t="s">
        <v>1982</v>
      </c>
      <c r="C247" s="16"/>
      <c r="D247" s="28"/>
      <c r="E247" s="40"/>
      <c r="F247" s="40"/>
    </row>
    <row r="248" spans="1:9" x14ac:dyDescent="0.3">
      <c r="A248" s="10" t="s">
        <v>1939</v>
      </c>
      <c r="B248" s="10" t="s">
        <v>1983</v>
      </c>
      <c r="C248" s="16" t="s">
        <v>1984</v>
      </c>
      <c r="D248" s="28">
        <v>12</v>
      </c>
      <c r="E248" s="40">
        <v>616.6</v>
      </c>
      <c r="F248" s="40">
        <v>1849.8000000000002</v>
      </c>
    </row>
    <row r="249" spans="1:9" x14ac:dyDescent="0.3">
      <c r="A249" s="10" t="s">
        <v>1939</v>
      </c>
      <c r="B249" s="10" t="s">
        <v>1985</v>
      </c>
      <c r="C249" s="16" t="s">
        <v>1986</v>
      </c>
      <c r="D249" s="28">
        <v>12</v>
      </c>
      <c r="E249" s="40">
        <v>616.6</v>
      </c>
      <c r="F249" s="40">
        <v>1849.8000000000002</v>
      </c>
    </row>
    <row r="250" spans="1:9" x14ac:dyDescent="0.3">
      <c r="A250" s="10" t="s">
        <v>1939</v>
      </c>
      <c r="B250" s="10" t="s">
        <v>1987</v>
      </c>
      <c r="C250" s="16" t="s">
        <v>1988</v>
      </c>
      <c r="D250" s="28">
        <v>12</v>
      </c>
      <c r="E250" s="40">
        <v>616.6</v>
      </c>
      <c r="F250" s="40">
        <v>1849.8000000000002</v>
      </c>
    </row>
    <row r="251" spans="1:9" x14ac:dyDescent="0.3">
      <c r="A251" s="10" t="s">
        <v>1939</v>
      </c>
      <c r="B251" s="10" t="s">
        <v>4793</v>
      </c>
      <c r="C251" s="16" t="s">
        <v>4794</v>
      </c>
      <c r="D251" s="28">
        <v>12</v>
      </c>
      <c r="E251" s="40">
        <v>616.6</v>
      </c>
      <c r="F251" s="40">
        <v>1849.8000000000002</v>
      </c>
    </row>
    <row r="252" spans="1:9" x14ac:dyDescent="0.3">
      <c r="A252" s="10" t="s">
        <v>1939</v>
      </c>
      <c r="B252" s="10" t="s">
        <v>1989</v>
      </c>
      <c r="C252" s="16" t="s">
        <v>1990</v>
      </c>
      <c r="D252" s="28">
        <v>12</v>
      </c>
      <c r="E252" s="40">
        <v>616.6</v>
      </c>
      <c r="F252" s="40">
        <v>1849.8000000000002</v>
      </c>
    </row>
    <row r="253" spans="1:9" x14ac:dyDescent="0.3">
      <c r="A253" s="10" t="s">
        <v>1939</v>
      </c>
      <c r="B253" s="10" t="s">
        <v>1991</v>
      </c>
      <c r="C253" s="16"/>
      <c r="D253" s="28"/>
      <c r="E253" s="40"/>
      <c r="F253" s="40"/>
    </row>
    <row r="254" spans="1:9" x14ac:dyDescent="0.3">
      <c r="A254" s="10" t="s">
        <v>1939</v>
      </c>
      <c r="B254" s="10" t="s">
        <v>1992</v>
      </c>
      <c r="C254" s="16" t="s">
        <v>1993</v>
      </c>
      <c r="D254" s="28">
        <v>60</v>
      </c>
      <c r="E254" s="40">
        <v>386.88</v>
      </c>
      <c r="F254" s="40">
        <v>1160.6399999999999</v>
      </c>
      <c r="G254" s="34"/>
      <c r="I254" s="26">
        <v>19.158000000000001</v>
      </c>
    </row>
    <row r="255" spans="1:9" x14ac:dyDescent="0.3">
      <c r="A255" s="10"/>
      <c r="B255" s="10" t="s">
        <v>936</v>
      </c>
      <c r="C255" s="16"/>
      <c r="D255" s="28"/>
      <c r="E255" s="40"/>
      <c r="F255" s="40"/>
    </row>
    <row r="256" spans="1:9" x14ac:dyDescent="0.3">
      <c r="A256" s="10"/>
      <c r="B256" s="10" t="s">
        <v>1972</v>
      </c>
      <c r="C256" s="16" t="s">
        <v>1994</v>
      </c>
      <c r="D256" s="28">
        <v>12</v>
      </c>
      <c r="E256" s="40">
        <v>616.6</v>
      </c>
      <c r="F256" s="40">
        <v>1849.8000000000002</v>
      </c>
    </row>
    <row r="257" spans="1:6" x14ac:dyDescent="0.3">
      <c r="A257" s="10"/>
      <c r="B257" s="10" t="s">
        <v>1995</v>
      </c>
      <c r="C257" s="16" t="s">
        <v>1996</v>
      </c>
      <c r="D257" s="28">
        <v>12</v>
      </c>
      <c r="E257" s="40">
        <v>616.6</v>
      </c>
      <c r="F257" s="40">
        <v>1849.8000000000002</v>
      </c>
    </row>
    <row r="258" spans="1:6" x14ac:dyDescent="0.3">
      <c r="A258" s="10"/>
      <c r="B258" s="10" t="s">
        <v>1997</v>
      </c>
      <c r="C258" s="16" t="s">
        <v>1998</v>
      </c>
      <c r="D258" s="28">
        <v>12</v>
      </c>
      <c r="E258" s="40">
        <v>616.6</v>
      </c>
      <c r="F258" s="40">
        <v>1849.8000000000002</v>
      </c>
    </row>
    <row r="259" spans="1:6" x14ac:dyDescent="0.3">
      <c r="A259" s="10"/>
      <c r="B259" s="10" t="s">
        <v>5714</v>
      </c>
      <c r="C259" s="16" t="s">
        <v>5715</v>
      </c>
      <c r="D259" s="28">
        <v>12</v>
      </c>
      <c r="E259" s="40">
        <v>616.6</v>
      </c>
      <c r="F259" s="40">
        <v>1849.8000000000002</v>
      </c>
    </row>
    <row r="260" spans="1:6" x14ac:dyDescent="0.3">
      <c r="A260" s="10"/>
      <c r="B260" s="10" t="s">
        <v>1732</v>
      </c>
      <c r="C260" s="19"/>
      <c r="D260" s="28">
        <v>360</v>
      </c>
      <c r="E260" s="40"/>
      <c r="F260" s="40"/>
    </row>
    <row r="261" spans="1:6" ht="15.75" customHeight="1" x14ac:dyDescent="0.3">
      <c r="A261" s="10"/>
      <c r="B261" s="10" t="s">
        <v>6</v>
      </c>
      <c r="C261" s="19"/>
      <c r="D261" s="28"/>
      <c r="E261" s="40"/>
      <c r="F261" s="40"/>
    </row>
    <row r="262" spans="1:6" x14ac:dyDescent="0.3">
      <c r="A262" s="10" t="s">
        <v>1999</v>
      </c>
      <c r="B262" s="10" t="s">
        <v>1940</v>
      </c>
      <c r="C262" s="16" t="s">
        <v>1941</v>
      </c>
      <c r="D262" s="28">
        <v>12</v>
      </c>
      <c r="E262" s="40">
        <v>233.04599999999999</v>
      </c>
      <c r="F262" s="40">
        <v>699.13799999999992</v>
      </c>
    </row>
    <row r="263" spans="1:6" x14ac:dyDescent="0.3">
      <c r="A263" s="10" t="s">
        <v>1999</v>
      </c>
      <c r="B263" s="10" t="s">
        <v>1952</v>
      </c>
      <c r="C263" s="16" t="s">
        <v>2000</v>
      </c>
      <c r="D263" s="28">
        <v>12</v>
      </c>
      <c r="E263" s="40">
        <v>475.87360000000001</v>
      </c>
      <c r="F263" s="40">
        <v>1427.6208000000001</v>
      </c>
    </row>
    <row r="264" spans="1:6" x14ac:dyDescent="0.3">
      <c r="A264" s="10" t="s">
        <v>1999</v>
      </c>
      <c r="B264" s="10" t="s">
        <v>1946</v>
      </c>
      <c r="C264" s="16" t="s">
        <v>1947</v>
      </c>
      <c r="D264" s="28">
        <v>12</v>
      </c>
      <c r="E264" s="40">
        <v>475.87360000000001</v>
      </c>
      <c r="F264" s="40">
        <v>1427.6208000000001</v>
      </c>
    </row>
    <row r="265" spans="1:6" x14ac:dyDescent="0.3">
      <c r="A265" s="10" t="s">
        <v>1999</v>
      </c>
      <c r="B265" s="10" t="s">
        <v>5205</v>
      </c>
      <c r="C265" s="16" t="s">
        <v>922</v>
      </c>
      <c r="D265" s="28">
        <v>12</v>
      </c>
      <c r="E265" s="40">
        <v>270.33335999999997</v>
      </c>
      <c r="F265" s="40">
        <v>811.00007999999991</v>
      </c>
    </row>
    <row r="266" spans="1:6" x14ac:dyDescent="0.3">
      <c r="A266" s="10" t="s">
        <v>1999</v>
      </c>
      <c r="B266" s="10" t="s">
        <v>1948</v>
      </c>
      <c r="C266" s="16" t="s">
        <v>1949</v>
      </c>
      <c r="D266" s="28">
        <v>12</v>
      </c>
      <c r="E266" s="40">
        <v>475.87360000000001</v>
      </c>
      <c r="F266" s="40">
        <v>1427.6208000000001</v>
      </c>
    </row>
    <row r="267" spans="1:6" x14ac:dyDescent="0.3">
      <c r="A267" s="10" t="s">
        <v>1999</v>
      </c>
      <c r="B267" s="10" t="s">
        <v>4795</v>
      </c>
      <c r="C267" s="16" t="s">
        <v>4796</v>
      </c>
      <c r="D267" s="28">
        <v>12</v>
      </c>
      <c r="E267" s="40">
        <v>372.87360000000001</v>
      </c>
      <c r="F267" s="40">
        <v>1118.6208000000001</v>
      </c>
    </row>
    <row r="268" spans="1:6" x14ac:dyDescent="0.3">
      <c r="A268" s="10"/>
      <c r="B268" s="10" t="s">
        <v>18</v>
      </c>
      <c r="C268" s="16"/>
      <c r="D268" s="28"/>
      <c r="E268" s="40"/>
      <c r="F268" s="40"/>
    </row>
    <row r="269" spans="1:6" x14ac:dyDescent="0.3">
      <c r="A269" s="10" t="s">
        <v>1999</v>
      </c>
      <c r="B269" s="10" t="s">
        <v>2003</v>
      </c>
      <c r="C269" s="16" t="s">
        <v>2004</v>
      </c>
      <c r="D269" s="28">
        <v>12</v>
      </c>
      <c r="E269" s="40">
        <v>565.24000000000012</v>
      </c>
      <c r="F269" s="40">
        <v>1695.7200000000003</v>
      </c>
    </row>
    <row r="270" spans="1:6" x14ac:dyDescent="0.3">
      <c r="A270" s="10" t="s">
        <v>1999</v>
      </c>
      <c r="B270" s="10" t="s">
        <v>2005</v>
      </c>
      <c r="C270" s="16" t="s">
        <v>2006</v>
      </c>
      <c r="D270" s="28">
        <v>12</v>
      </c>
      <c r="E270" s="40">
        <v>565.24000000000012</v>
      </c>
      <c r="F270" s="40">
        <v>1695.7200000000003</v>
      </c>
    </row>
    <row r="271" spans="1:6" x14ac:dyDescent="0.3">
      <c r="A271" s="10" t="s">
        <v>1999</v>
      </c>
      <c r="B271" s="10" t="s">
        <v>2007</v>
      </c>
      <c r="C271" s="16" t="s">
        <v>2008</v>
      </c>
      <c r="D271" s="28">
        <v>12</v>
      </c>
      <c r="E271" s="40">
        <v>565.24000000000012</v>
      </c>
      <c r="F271" s="40">
        <v>1695.7200000000003</v>
      </c>
    </row>
    <row r="272" spans="1:6" x14ac:dyDescent="0.3">
      <c r="A272" s="10" t="s">
        <v>1999</v>
      </c>
      <c r="B272" s="10" t="s">
        <v>2001</v>
      </c>
      <c r="C272" s="16" t="s">
        <v>2002</v>
      </c>
      <c r="D272" s="28">
        <v>12</v>
      </c>
      <c r="E272" s="40">
        <v>565.24000000000012</v>
      </c>
      <c r="F272" s="40">
        <v>1695.7200000000003</v>
      </c>
    </row>
    <row r="273" spans="1:6" x14ac:dyDescent="0.3">
      <c r="A273" s="10"/>
      <c r="B273" s="10" t="s">
        <v>1960</v>
      </c>
      <c r="C273" s="16"/>
      <c r="D273" s="28"/>
      <c r="E273" s="40"/>
      <c r="F273" s="40"/>
    </row>
    <row r="274" spans="1:6" x14ac:dyDescent="0.3">
      <c r="A274" s="10" t="s">
        <v>1999</v>
      </c>
      <c r="B274" s="10" t="s">
        <v>2009</v>
      </c>
      <c r="C274" s="16" t="s">
        <v>2010</v>
      </c>
      <c r="D274" s="28">
        <v>12</v>
      </c>
      <c r="E274" s="40">
        <v>565.24000000000012</v>
      </c>
      <c r="F274" s="40">
        <v>1695.7200000000003</v>
      </c>
    </row>
    <row r="275" spans="1:6" x14ac:dyDescent="0.3">
      <c r="A275" s="10" t="s">
        <v>1999</v>
      </c>
      <c r="B275" s="10" t="s">
        <v>4797</v>
      </c>
      <c r="C275" s="16" t="s">
        <v>4798</v>
      </c>
      <c r="D275" s="28">
        <v>12</v>
      </c>
      <c r="E275" s="40">
        <v>565.24000000000012</v>
      </c>
      <c r="F275" s="40">
        <v>1695.7200000000003</v>
      </c>
    </row>
    <row r="276" spans="1:6" x14ac:dyDescent="0.3">
      <c r="A276" s="10" t="s">
        <v>1999</v>
      </c>
      <c r="B276" s="10" t="s">
        <v>4799</v>
      </c>
      <c r="C276" s="16" t="s">
        <v>2020</v>
      </c>
      <c r="D276" s="28">
        <v>12</v>
      </c>
      <c r="E276" s="40">
        <v>565.24000000000012</v>
      </c>
      <c r="F276" s="40">
        <v>1695.7200000000003</v>
      </c>
    </row>
    <row r="277" spans="1:6" x14ac:dyDescent="0.3">
      <c r="A277" s="10" t="s">
        <v>1999</v>
      </c>
      <c r="B277" s="10" t="s">
        <v>1963</v>
      </c>
      <c r="C277" s="16" t="s">
        <v>1964</v>
      </c>
      <c r="D277" s="28">
        <v>12</v>
      </c>
      <c r="E277" s="40">
        <v>565.24000000000012</v>
      </c>
      <c r="F277" s="40">
        <v>1695.7200000000003</v>
      </c>
    </row>
    <row r="278" spans="1:6" x14ac:dyDescent="0.3">
      <c r="A278" s="10" t="s">
        <v>1999</v>
      </c>
      <c r="B278" s="10" t="s">
        <v>2012</v>
      </c>
      <c r="C278" s="16" t="s">
        <v>2013</v>
      </c>
      <c r="D278" s="28">
        <v>12</v>
      </c>
      <c r="E278" s="40">
        <v>565.24000000000012</v>
      </c>
      <c r="F278" s="40">
        <v>1695.7200000000003</v>
      </c>
    </row>
    <row r="279" spans="1:6" x14ac:dyDescent="0.3">
      <c r="A279" s="10"/>
      <c r="B279" s="10" t="s">
        <v>1971</v>
      </c>
      <c r="C279" s="16"/>
      <c r="D279" s="28"/>
      <c r="E279" s="40"/>
      <c r="F279" s="40"/>
    </row>
    <row r="280" spans="1:6" x14ac:dyDescent="0.3">
      <c r="A280" s="10" t="s">
        <v>1999</v>
      </c>
      <c r="B280" s="10" t="s">
        <v>4800</v>
      </c>
      <c r="C280" s="16" t="s">
        <v>4801</v>
      </c>
      <c r="D280" s="28">
        <v>12</v>
      </c>
      <c r="E280" s="40">
        <v>616.6</v>
      </c>
      <c r="F280" s="40">
        <v>1849.8000000000002</v>
      </c>
    </row>
    <row r="281" spans="1:6" x14ac:dyDescent="0.3">
      <c r="A281" s="10" t="s">
        <v>1999</v>
      </c>
      <c r="B281" s="10" t="s">
        <v>2014</v>
      </c>
      <c r="C281" s="16" t="s">
        <v>2015</v>
      </c>
      <c r="D281" s="28">
        <v>12</v>
      </c>
      <c r="E281" s="40">
        <v>616.6</v>
      </c>
      <c r="F281" s="40">
        <v>1849.8000000000002</v>
      </c>
    </row>
    <row r="282" spans="1:6" x14ac:dyDescent="0.3">
      <c r="A282" s="10" t="s">
        <v>1999</v>
      </c>
      <c r="B282" s="10" t="s">
        <v>2016</v>
      </c>
      <c r="C282" s="16" t="s">
        <v>2017</v>
      </c>
      <c r="D282" s="28">
        <v>12</v>
      </c>
      <c r="E282" s="40">
        <v>616.6</v>
      </c>
      <c r="F282" s="40">
        <v>1849.8000000000002</v>
      </c>
    </row>
    <row r="283" spans="1:6" x14ac:dyDescent="0.3">
      <c r="A283" s="10" t="s">
        <v>1999</v>
      </c>
      <c r="B283" s="10" t="s">
        <v>2018</v>
      </c>
      <c r="C283" s="16" t="s">
        <v>2019</v>
      </c>
      <c r="D283" s="28">
        <v>12</v>
      </c>
      <c r="E283" s="40">
        <v>616.6</v>
      </c>
      <c r="F283" s="40">
        <v>1849.8000000000002</v>
      </c>
    </row>
    <row r="284" spans="1:6" x14ac:dyDescent="0.3">
      <c r="A284" s="10" t="s">
        <v>1999</v>
      </c>
      <c r="B284" s="10" t="s">
        <v>4802</v>
      </c>
      <c r="C284" s="16" t="s">
        <v>2011</v>
      </c>
      <c r="D284" s="28">
        <v>12</v>
      </c>
      <c r="E284" s="40">
        <v>616.6</v>
      </c>
      <c r="F284" s="40">
        <v>1849.8000000000002</v>
      </c>
    </row>
    <row r="285" spans="1:6" x14ac:dyDescent="0.3">
      <c r="A285" s="10"/>
      <c r="B285" s="10" t="s">
        <v>1982</v>
      </c>
      <c r="C285" s="16"/>
      <c r="D285" s="28"/>
      <c r="E285" s="40"/>
      <c r="F285" s="40"/>
    </row>
    <row r="286" spans="1:6" x14ac:dyDescent="0.3">
      <c r="A286" s="10" t="s">
        <v>1999</v>
      </c>
      <c r="B286" s="10" t="s">
        <v>2021</v>
      </c>
      <c r="C286" s="16" t="s">
        <v>2022</v>
      </c>
      <c r="D286" s="28">
        <v>12</v>
      </c>
      <c r="E286" s="40">
        <v>616.6</v>
      </c>
      <c r="F286" s="40">
        <v>1849.8000000000002</v>
      </c>
    </row>
    <row r="287" spans="1:6" x14ac:dyDescent="0.3">
      <c r="A287" s="10" t="s">
        <v>1999</v>
      </c>
      <c r="B287" s="10" t="s">
        <v>2023</v>
      </c>
      <c r="C287" s="16" t="s">
        <v>2024</v>
      </c>
      <c r="D287" s="28">
        <v>12</v>
      </c>
      <c r="E287" s="40">
        <v>616.6</v>
      </c>
      <c r="F287" s="40">
        <v>1849.8000000000002</v>
      </c>
    </row>
    <row r="288" spans="1:6" x14ac:dyDescent="0.3">
      <c r="A288" s="10" t="s">
        <v>1999</v>
      </c>
      <c r="B288" s="10" t="s">
        <v>2025</v>
      </c>
      <c r="C288" s="16" t="s">
        <v>2026</v>
      </c>
      <c r="D288" s="28">
        <v>12</v>
      </c>
      <c r="E288" s="40">
        <v>616.6</v>
      </c>
      <c r="F288" s="40">
        <v>1849.8000000000002</v>
      </c>
    </row>
    <row r="289" spans="1:6" x14ac:dyDescent="0.3">
      <c r="A289" s="10" t="s">
        <v>1999</v>
      </c>
      <c r="B289" s="10" t="s">
        <v>2027</v>
      </c>
      <c r="C289" s="16" t="s">
        <v>2028</v>
      </c>
      <c r="D289" s="28">
        <v>12</v>
      </c>
      <c r="E289" s="40">
        <v>616.6</v>
      </c>
      <c r="F289" s="40">
        <v>1849.8000000000002</v>
      </c>
    </row>
    <row r="290" spans="1:6" x14ac:dyDescent="0.3">
      <c r="A290" s="10" t="s">
        <v>1999</v>
      </c>
      <c r="B290" s="10" t="s">
        <v>1985</v>
      </c>
      <c r="C290" s="16" t="s">
        <v>2029</v>
      </c>
      <c r="D290" s="28">
        <v>12</v>
      </c>
      <c r="E290" s="40">
        <v>616.6</v>
      </c>
      <c r="F290" s="40">
        <v>1849.8000000000002</v>
      </c>
    </row>
    <row r="291" spans="1:6" x14ac:dyDescent="0.3">
      <c r="A291" s="10"/>
      <c r="B291" s="10" t="s">
        <v>1991</v>
      </c>
      <c r="C291" s="16"/>
      <c r="D291" s="28"/>
      <c r="E291" s="40"/>
      <c r="F291" s="40"/>
    </row>
    <row r="292" spans="1:6" x14ac:dyDescent="0.3">
      <c r="A292" s="10" t="s">
        <v>1999</v>
      </c>
      <c r="B292" s="10" t="s">
        <v>1992</v>
      </c>
      <c r="C292" s="16" t="s">
        <v>2030</v>
      </c>
      <c r="D292" s="28">
        <v>60</v>
      </c>
      <c r="E292" s="40">
        <v>386.88</v>
      </c>
      <c r="F292" s="40">
        <v>1160.6399999999999</v>
      </c>
    </row>
    <row r="293" spans="1:6" x14ac:dyDescent="0.3">
      <c r="A293" s="10"/>
      <c r="B293" s="10" t="s">
        <v>1732</v>
      </c>
      <c r="C293" s="19"/>
      <c r="D293" s="28">
        <v>360</v>
      </c>
      <c r="E293" s="40"/>
      <c r="F293" s="40"/>
    </row>
    <row r="294" spans="1:6" x14ac:dyDescent="0.3">
      <c r="A294" s="10"/>
      <c r="B294" s="10" t="s">
        <v>2031</v>
      </c>
      <c r="C294" s="16"/>
      <c r="D294" s="28"/>
      <c r="E294" s="40"/>
      <c r="F294" s="40"/>
    </row>
    <row r="295" spans="1:6" x14ac:dyDescent="0.3">
      <c r="A295" s="10" t="s">
        <v>2032</v>
      </c>
      <c r="B295" s="10" t="s">
        <v>5716</v>
      </c>
      <c r="C295" s="16" t="s">
        <v>2034</v>
      </c>
      <c r="D295" s="28">
        <v>5</v>
      </c>
      <c r="E295" s="40">
        <v>92.287499999999994</v>
      </c>
      <c r="F295" s="40">
        <v>276.86249999999995</v>
      </c>
    </row>
    <row r="296" spans="1:6" x14ac:dyDescent="0.3">
      <c r="A296" s="10" t="s">
        <v>2032</v>
      </c>
      <c r="B296" s="10" t="s">
        <v>2035</v>
      </c>
      <c r="C296" s="16" t="s">
        <v>2036</v>
      </c>
      <c r="D296" s="28">
        <v>5</v>
      </c>
      <c r="E296" s="40">
        <v>147.66</v>
      </c>
      <c r="F296" s="40">
        <v>442.98</v>
      </c>
    </row>
    <row r="297" spans="1:6" x14ac:dyDescent="0.3">
      <c r="A297" s="10" t="s">
        <v>2032</v>
      </c>
      <c r="B297" s="10" t="s">
        <v>2037</v>
      </c>
      <c r="C297" s="16" t="s">
        <v>2038</v>
      </c>
      <c r="D297" s="28">
        <v>5</v>
      </c>
      <c r="E297" s="40">
        <v>147.66</v>
      </c>
      <c r="F297" s="40">
        <v>442.98</v>
      </c>
    </row>
    <row r="298" spans="1:6" x14ac:dyDescent="0.3">
      <c r="A298" s="10" t="s">
        <v>2032</v>
      </c>
      <c r="B298" s="10" t="s">
        <v>2039</v>
      </c>
      <c r="C298" s="16" t="s">
        <v>2040</v>
      </c>
      <c r="D298" s="28">
        <v>5</v>
      </c>
      <c r="E298" s="40">
        <v>147.66</v>
      </c>
      <c r="F298" s="40">
        <v>442.98</v>
      </c>
    </row>
    <row r="299" spans="1:6" x14ac:dyDescent="0.3">
      <c r="A299" s="10" t="s">
        <v>2032</v>
      </c>
      <c r="B299" s="10" t="s">
        <v>2041</v>
      </c>
      <c r="C299" s="16" t="s">
        <v>2042</v>
      </c>
      <c r="D299" s="28">
        <v>5</v>
      </c>
      <c r="E299" s="40">
        <v>147.66</v>
      </c>
      <c r="F299" s="40">
        <v>442.98</v>
      </c>
    </row>
    <row r="300" spans="1:6" x14ac:dyDescent="0.3">
      <c r="A300" s="10" t="s">
        <v>2032</v>
      </c>
      <c r="B300" s="10" t="s">
        <v>1271</v>
      </c>
      <c r="C300" s="16" t="s">
        <v>1272</v>
      </c>
      <c r="D300" s="28">
        <v>5</v>
      </c>
      <c r="E300" s="40">
        <v>92.287499999999994</v>
      </c>
      <c r="F300" s="40">
        <v>276.86249999999995</v>
      </c>
    </row>
    <row r="301" spans="1:6" x14ac:dyDescent="0.3">
      <c r="A301" s="10"/>
      <c r="B301" s="10" t="s">
        <v>2043</v>
      </c>
      <c r="C301" s="16"/>
      <c r="D301" s="28"/>
      <c r="E301" s="40"/>
      <c r="F301" s="40"/>
    </row>
    <row r="302" spans="1:6" x14ac:dyDescent="0.3">
      <c r="A302" s="10" t="s">
        <v>2032</v>
      </c>
      <c r="B302" s="10" t="s">
        <v>2044</v>
      </c>
      <c r="C302" s="16" t="s">
        <v>2045</v>
      </c>
      <c r="D302" s="28">
        <v>5</v>
      </c>
      <c r="E302" s="40">
        <v>147.66</v>
      </c>
      <c r="F302" s="40">
        <v>442.98</v>
      </c>
    </row>
    <row r="303" spans="1:6" x14ac:dyDescent="0.3">
      <c r="A303" s="10" t="s">
        <v>2032</v>
      </c>
      <c r="B303" s="10" t="s">
        <v>2046</v>
      </c>
      <c r="C303" s="16" t="s">
        <v>2047</v>
      </c>
      <c r="D303" s="28">
        <v>5</v>
      </c>
      <c r="E303" s="40">
        <v>147.66</v>
      </c>
      <c r="F303" s="40">
        <v>442.98</v>
      </c>
    </row>
    <row r="304" spans="1:6" x14ac:dyDescent="0.3">
      <c r="A304" s="10" t="s">
        <v>2032</v>
      </c>
      <c r="B304" s="10" t="s">
        <v>2048</v>
      </c>
      <c r="C304" s="16" t="s">
        <v>2049</v>
      </c>
      <c r="D304" s="28">
        <v>5</v>
      </c>
      <c r="E304" s="40">
        <v>147.66</v>
      </c>
      <c r="F304" s="40">
        <v>442.98</v>
      </c>
    </row>
    <row r="305" spans="1:6" x14ac:dyDescent="0.3">
      <c r="A305" s="10" t="s">
        <v>2032</v>
      </c>
      <c r="B305" s="10" t="s">
        <v>2050</v>
      </c>
      <c r="C305" s="16" t="s">
        <v>2051</v>
      </c>
      <c r="D305" s="28">
        <v>5</v>
      </c>
      <c r="E305" s="40">
        <v>147.66</v>
      </c>
      <c r="F305" s="40">
        <v>442.98</v>
      </c>
    </row>
    <row r="306" spans="1:6" x14ac:dyDescent="0.3">
      <c r="A306" s="10" t="s">
        <v>2032</v>
      </c>
      <c r="B306" s="10" t="s">
        <v>2052</v>
      </c>
      <c r="C306" s="16" t="s">
        <v>2053</v>
      </c>
      <c r="D306" s="28">
        <v>5</v>
      </c>
      <c r="E306" s="40">
        <v>147.66</v>
      </c>
      <c r="F306" s="40">
        <v>442.98</v>
      </c>
    </row>
    <row r="307" spans="1:6" x14ac:dyDescent="0.3">
      <c r="A307" s="10" t="s">
        <v>2032</v>
      </c>
      <c r="B307" s="10" t="s">
        <v>1468</v>
      </c>
      <c r="C307" s="16" t="s">
        <v>2054</v>
      </c>
      <c r="D307" s="28">
        <v>5</v>
      </c>
      <c r="E307" s="40">
        <v>92.287499999999994</v>
      </c>
      <c r="F307" s="40">
        <v>276.86249999999995</v>
      </c>
    </row>
    <row r="308" spans="1:6" x14ac:dyDescent="0.3">
      <c r="A308" s="10"/>
      <c r="B308" s="10" t="s">
        <v>2055</v>
      </c>
      <c r="C308" s="16"/>
      <c r="D308" s="28"/>
      <c r="E308" s="40"/>
      <c r="F308" s="40"/>
    </row>
    <row r="309" spans="1:6" x14ac:dyDescent="0.3">
      <c r="A309" s="10" t="s">
        <v>2032</v>
      </c>
      <c r="B309" s="10" t="s">
        <v>2056</v>
      </c>
      <c r="C309" s="16" t="s">
        <v>2057</v>
      </c>
      <c r="D309" s="28">
        <v>5</v>
      </c>
      <c r="E309" s="40">
        <v>147.66</v>
      </c>
      <c r="F309" s="40">
        <v>442.98</v>
      </c>
    </row>
    <row r="310" spans="1:6" x14ac:dyDescent="0.3">
      <c r="A310" s="10" t="s">
        <v>2032</v>
      </c>
      <c r="B310" s="10" t="s">
        <v>2058</v>
      </c>
      <c r="C310" s="16" t="s">
        <v>2059</v>
      </c>
      <c r="D310" s="28">
        <v>5</v>
      </c>
      <c r="E310" s="40">
        <v>147.66</v>
      </c>
      <c r="F310" s="40">
        <v>442.98</v>
      </c>
    </row>
    <row r="311" spans="1:6" x14ac:dyDescent="0.3">
      <c r="A311" s="10" t="s">
        <v>2032</v>
      </c>
      <c r="B311" s="10" t="s">
        <v>2060</v>
      </c>
      <c r="C311" s="16" t="s">
        <v>2061</v>
      </c>
      <c r="D311" s="28">
        <v>5</v>
      </c>
      <c r="E311" s="40">
        <v>147.66</v>
      </c>
      <c r="F311" s="40">
        <v>442.98</v>
      </c>
    </row>
    <row r="312" spans="1:6" x14ac:dyDescent="0.3">
      <c r="A312" s="10" t="s">
        <v>2032</v>
      </c>
      <c r="B312" s="10" t="s">
        <v>2062</v>
      </c>
      <c r="C312" s="16" t="s">
        <v>2063</v>
      </c>
      <c r="D312" s="28">
        <v>5</v>
      </c>
      <c r="E312" s="40">
        <v>147.66</v>
      </c>
      <c r="F312" s="40">
        <v>442.98</v>
      </c>
    </row>
    <row r="313" spans="1:6" x14ac:dyDescent="0.3">
      <c r="A313" s="10" t="s">
        <v>2032</v>
      </c>
      <c r="B313" s="10" t="s">
        <v>2064</v>
      </c>
      <c r="C313" s="16" t="s">
        <v>2065</v>
      </c>
      <c r="D313" s="28">
        <v>5</v>
      </c>
      <c r="E313" s="40">
        <v>147.66</v>
      </c>
      <c r="F313" s="40">
        <v>442.98</v>
      </c>
    </row>
    <row r="314" spans="1:6" x14ac:dyDescent="0.3">
      <c r="A314" s="10" t="s">
        <v>2032</v>
      </c>
      <c r="B314" s="10" t="s">
        <v>2066</v>
      </c>
      <c r="C314" s="16" t="s">
        <v>2067</v>
      </c>
      <c r="D314" s="28">
        <v>5</v>
      </c>
      <c r="E314" s="40">
        <v>147.66</v>
      </c>
      <c r="F314" s="40">
        <v>442.98</v>
      </c>
    </row>
    <row r="315" spans="1:6" x14ac:dyDescent="0.3">
      <c r="A315" s="10"/>
      <c r="B315" s="10" t="s">
        <v>1732</v>
      </c>
      <c r="C315" s="16"/>
      <c r="D315" s="28">
        <v>90</v>
      </c>
      <c r="E315" s="40"/>
      <c r="F315" s="40"/>
    </row>
    <row r="316" spans="1:6" x14ac:dyDescent="0.3">
      <c r="A316" s="10"/>
      <c r="B316" s="10"/>
      <c r="C316" s="16" t="s">
        <v>2068</v>
      </c>
      <c r="D316" s="28">
        <v>5</v>
      </c>
      <c r="E316" s="40">
        <v>92.287499999999994</v>
      </c>
      <c r="F316" s="40">
        <v>276.86249999999995</v>
      </c>
    </row>
    <row r="317" spans="1:6" x14ac:dyDescent="0.3">
      <c r="A317" s="10"/>
      <c r="B317" s="10" t="s">
        <v>2031</v>
      </c>
      <c r="C317" s="16"/>
      <c r="D317" s="28"/>
      <c r="E317" s="40"/>
      <c r="F317" s="40"/>
    </row>
    <row r="318" spans="1:6" x14ac:dyDescent="0.3">
      <c r="A318" s="10" t="s">
        <v>2069</v>
      </c>
      <c r="B318" s="10" t="s">
        <v>5716</v>
      </c>
      <c r="C318" s="16" t="s">
        <v>2034</v>
      </c>
      <c r="D318" s="28">
        <v>5</v>
      </c>
      <c r="E318" s="40">
        <v>92.287499999999994</v>
      </c>
      <c r="F318" s="40">
        <v>276.86249999999995</v>
      </c>
    </row>
    <row r="319" spans="1:6" x14ac:dyDescent="0.3">
      <c r="A319" s="10" t="s">
        <v>2069</v>
      </c>
      <c r="B319" s="10" t="s">
        <v>2035</v>
      </c>
      <c r="C319" s="16" t="s">
        <v>2036</v>
      </c>
      <c r="D319" s="28">
        <v>5</v>
      </c>
      <c r="E319" s="40">
        <v>147.66</v>
      </c>
      <c r="F319" s="40">
        <v>442.98</v>
      </c>
    </row>
    <row r="320" spans="1:6" x14ac:dyDescent="0.3">
      <c r="A320" s="10" t="s">
        <v>2069</v>
      </c>
      <c r="B320" s="10" t="s">
        <v>2037</v>
      </c>
      <c r="C320" s="16" t="s">
        <v>2070</v>
      </c>
      <c r="D320" s="28">
        <v>5</v>
      </c>
      <c r="E320" s="40">
        <v>147.66</v>
      </c>
      <c r="F320" s="40">
        <v>442.98</v>
      </c>
    </row>
    <row r="321" spans="1:6" x14ac:dyDescent="0.3">
      <c r="A321" s="10" t="s">
        <v>2069</v>
      </c>
      <c r="B321" s="10" t="s">
        <v>2039</v>
      </c>
      <c r="C321" s="16" t="s">
        <v>2071</v>
      </c>
      <c r="D321" s="28">
        <v>5</v>
      </c>
      <c r="E321" s="40">
        <v>147.66</v>
      </c>
      <c r="F321" s="40">
        <v>442.98</v>
      </c>
    </row>
    <row r="322" spans="1:6" x14ac:dyDescent="0.3">
      <c r="A322" s="10" t="s">
        <v>2069</v>
      </c>
      <c r="B322" s="10" t="s">
        <v>2041</v>
      </c>
      <c r="C322" s="16" t="s">
        <v>2042</v>
      </c>
      <c r="D322" s="28">
        <v>5</v>
      </c>
      <c r="E322" s="40">
        <v>147.66</v>
      </c>
      <c r="F322" s="40">
        <v>442.98</v>
      </c>
    </row>
    <row r="323" spans="1:6" x14ac:dyDescent="0.3">
      <c r="A323" s="10" t="s">
        <v>2069</v>
      </c>
      <c r="B323" s="10" t="s">
        <v>1271</v>
      </c>
      <c r="C323" s="16" t="s">
        <v>1272</v>
      </c>
      <c r="D323" s="28">
        <v>5</v>
      </c>
      <c r="E323" s="40">
        <v>92.287499999999994</v>
      </c>
      <c r="F323" s="40">
        <v>276.86249999999995</v>
      </c>
    </row>
    <row r="324" spans="1:6" x14ac:dyDescent="0.3">
      <c r="A324" s="10"/>
      <c r="B324" s="10" t="s">
        <v>2043</v>
      </c>
      <c r="C324" s="16"/>
      <c r="D324" s="28"/>
      <c r="E324" s="40"/>
      <c r="F324" s="40"/>
    </row>
    <row r="325" spans="1:6" x14ac:dyDescent="0.3">
      <c r="A325" s="10" t="s">
        <v>2069</v>
      </c>
      <c r="B325" s="10" t="s">
        <v>2044</v>
      </c>
      <c r="C325" s="16" t="s">
        <v>2045</v>
      </c>
      <c r="D325" s="28">
        <v>5</v>
      </c>
      <c r="E325" s="40">
        <v>147.66</v>
      </c>
      <c r="F325" s="40">
        <v>442.98</v>
      </c>
    </row>
    <row r="326" spans="1:6" x14ac:dyDescent="0.3">
      <c r="A326" s="10" t="s">
        <v>2069</v>
      </c>
      <c r="B326" s="10" t="s">
        <v>2072</v>
      </c>
      <c r="C326" s="16" t="s">
        <v>2073</v>
      </c>
      <c r="D326" s="28">
        <v>5</v>
      </c>
      <c r="E326" s="40">
        <v>147.66</v>
      </c>
      <c r="F326" s="40">
        <v>442.98</v>
      </c>
    </row>
    <row r="327" spans="1:6" x14ac:dyDescent="0.3">
      <c r="A327" s="10" t="s">
        <v>2069</v>
      </c>
      <c r="B327" s="10" t="s">
        <v>2074</v>
      </c>
      <c r="C327" s="16" t="s">
        <v>2075</v>
      </c>
      <c r="D327" s="28">
        <v>5</v>
      </c>
      <c r="E327" s="40">
        <v>147.66</v>
      </c>
      <c r="F327" s="40">
        <v>442.98</v>
      </c>
    </row>
    <row r="328" spans="1:6" x14ac:dyDescent="0.3">
      <c r="A328" s="10" t="s">
        <v>2069</v>
      </c>
      <c r="B328" s="10" t="s">
        <v>2076</v>
      </c>
      <c r="C328" s="16" t="s">
        <v>2077</v>
      </c>
      <c r="D328" s="28">
        <v>5</v>
      </c>
      <c r="E328" s="40">
        <v>147.66</v>
      </c>
      <c r="F328" s="40">
        <v>442.98</v>
      </c>
    </row>
    <row r="329" spans="1:6" x14ac:dyDescent="0.3">
      <c r="A329" s="10" t="s">
        <v>2069</v>
      </c>
      <c r="B329" s="10" t="s">
        <v>2078</v>
      </c>
      <c r="C329" s="16" t="s">
        <v>2079</v>
      </c>
      <c r="D329" s="28">
        <v>5</v>
      </c>
      <c r="E329" s="40">
        <v>147.66</v>
      </c>
      <c r="F329" s="40">
        <v>442.98</v>
      </c>
    </row>
    <row r="330" spans="1:6" x14ac:dyDescent="0.3">
      <c r="A330" s="10" t="s">
        <v>2069</v>
      </c>
      <c r="B330" s="10" t="s">
        <v>1468</v>
      </c>
      <c r="C330" s="16" t="s">
        <v>2054</v>
      </c>
      <c r="D330" s="28">
        <v>5</v>
      </c>
      <c r="E330" s="40">
        <v>92.287499999999994</v>
      </c>
      <c r="F330" s="40">
        <v>276.86249999999995</v>
      </c>
    </row>
    <row r="331" spans="1:6" x14ac:dyDescent="0.3">
      <c r="A331" s="10"/>
      <c r="B331" s="10" t="s">
        <v>2055</v>
      </c>
      <c r="C331" s="16"/>
      <c r="D331" s="28"/>
      <c r="E331" s="40"/>
      <c r="F331" s="40"/>
    </row>
    <row r="332" spans="1:6" x14ac:dyDescent="0.3">
      <c r="A332" s="10" t="s">
        <v>2069</v>
      </c>
      <c r="B332" s="10" t="s">
        <v>2080</v>
      </c>
      <c r="C332" s="16" t="s">
        <v>2081</v>
      </c>
      <c r="D332" s="28">
        <v>5</v>
      </c>
      <c r="E332" s="40">
        <v>147.66</v>
      </c>
      <c r="F332" s="40">
        <v>442.98</v>
      </c>
    </row>
    <row r="333" spans="1:6" x14ac:dyDescent="0.3">
      <c r="A333" s="10" t="s">
        <v>2069</v>
      </c>
      <c r="B333" s="10" t="s">
        <v>2058</v>
      </c>
      <c r="C333" s="16" t="s">
        <v>2082</v>
      </c>
      <c r="D333" s="28">
        <v>5</v>
      </c>
      <c r="E333" s="40">
        <v>147.66</v>
      </c>
      <c r="F333" s="40">
        <v>442.98</v>
      </c>
    </row>
    <row r="334" spans="1:6" x14ac:dyDescent="0.3">
      <c r="A334" s="10" t="s">
        <v>2069</v>
      </c>
      <c r="B334" s="10" t="s">
        <v>2060</v>
      </c>
      <c r="C334" s="16" t="s">
        <v>2083</v>
      </c>
      <c r="D334" s="28">
        <v>5</v>
      </c>
      <c r="E334" s="40">
        <v>147.66</v>
      </c>
      <c r="F334" s="40">
        <v>442.98</v>
      </c>
    </row>
    <row r="335" spans="1:6" x14ac:dyDescent="0.3">
      <c r="A335" s="10" t="s">
        <v>2069</v>
      </c>
      <c r="B335" s="10" t="s">
        <v>2084</v>
      </c>
      <c r="C335" s="16" t="s">
        <v>2085</v>
      </c>
      <c r="D335" s="28">
        <v>5</v>
      </c>
      <c r="E335" s="40">
        <v>147.66</v>
      </c>
      <c r="F335" s="40">
        <v>442.98</v>
      </c>
    </row>
    <row r="336" spans="1:6" x14ac:dyDescent="0.3">
      <c r="A336" s="10" t="s">
        <v>2069</v>
      </c>
      <c r="B336" s="10" t="s">
        <v>2086</v>
      </c>
      <c r="C336" s="16" t="s">
        <v>2087</v>
      </c>
      <c r="D336" s="28">
        <v>5</v>
      </c>
      <c r="E336" s="40">
        <v>147.66</v>
      </c>
      <c r="F336" s="40">
        <v>442.98</v>
      </c>
    </row>
    <row r="337" spans="1:6" x14ac:dyDescent="0.3">
      <c r="A337" s="10" t="s">
        <v>2069</v>
      </c>
      <c r="B337" s="10" t="s">
        <v>2088</v>
      </c>
      <c r="C337" s="16" t="s">
        <v>2089</v>
      </c>
      <c r="D337" s="28">
        <v>5</v>
      </c>
      <c r="E337" s="40">
        <v>147.66</v>
      </c>
      <c r="F337" s="40">
        <v>442.98</v>
      </c>
    </row>
    <row r="338" spans="1:6" x14ac:dyDescent="0.3">
      <c r="A338" s="10"/>
      <c r="B338" s="10" t="s">
        <v>1732</v>
      </c>
      <c r="C338" s="16"/>
      <c r="D338" s="28">
        <v>90</v>
      </c>
      <c r="E338" s="40"/>
      <c r="F338" s="40"/>
    </row>
    <row r="339" spans="1:6" x14ac:dyDescent="0.3">
      <c r="A339" s="10"/>
      <c r="B339" s="10" t="s">
        <v>2031</v>
      </c>
      <c r="C339" s="16"/>
      <c r="D339" s="28"/>
      <c r="E339" s="40"/>
      <c r="F339" s="40"/>
    </row>
    <row r="340" spans="1:6" x14ac:dyDescent="0.3">
      <c r="A340" s="10" t="s">
        <v>2090</v>
      </c>
      <c r="B340" s="10" t="s">
        <v>2033</v>
      </c>
      <c r="C340" s="16" t="s">
        <v>2034</v>
      </c>
      <c r="D340" s="28">
        <v>5</v>
      </c>
      <c r="E340" s="40">
        <v>92.287499999999994</v>
      </c>
      <c r="F340" s="40">
        <v>276.86249999999995</v>
      </c>
    </row>
    <row r="341" spans="1:6" x14ac:dyDescent="0.3">
      <c r="A341" s="10" t="s">
        <v>2090</v>
      </c>
      <c r="B341" s="10" t="s">
        <v>2091</v>
      </c>
      <c r="C341" s="16" t="s">
        <v>2092</v>
      </c>
      <c r="D341" s="28">
        <v>5</v>
      </c>
      <c r="E341" s="40">
        <v>147.66</v>
      </c>
      <c r="F341" s="40">
        <v>442.98</v>
      </c>
    </row>
    <row r="342" spans="1:6" x14ac:dyDescent="0.3">
      <c r="A342" s="10" t="s">
        <v>2090</v>
      </c>
      <c r="B342" s="10" t="s">
        <v>2093</v>
      </c>
      <c r="C342" s="16" t="s">
        <v>2094</v>
      </c>
      <c r="D342" s="28">
        <v>5</v>
      </c>
      <c r="E342" s="40">
        <v>147.66</v>
      </c>
      <c r="F342" s="40">
        <v>442.98</v>
      </c>
    </row>
    <row r="343" spans="1:6" x14ac:dyDescent="0.3">
      <c r="A343" s="10" t="s">
        <v>2090</v>
      </c>
      <c r="B343" s="10" t="s">
        <v>2095</v>
      </c>
      <c r="C343" s="16" t="s">
        <v>2096</v>
      </c>
      <c r="D343" s="28">
        <v>5</v>
      </c>
      <c r="E343" s="40">
        <v>147.66</v>
      </c>
      <c r="F343" s="40">
        <v>442.98</v>
      </c>
    </row>
    <row r="344" spans="1:6" x14ac:dyDescent="0.3">
      <c r="A344" s="10" t="s">
        <v>2090</v>
      </c>
      <c r="B344" s="10" t="s">
        <v>2097</v>
      </c>
      <c r="C344" s="16" t="s">
        <v>2098</v>
      </c>
      <c r="D344" s="28">
        <v>5</v>
      </c>
      <c r="E344" s="40">
        <v>147.66</v>
      </c>
      <c r="F344" s="40">
        <v>442.98</v>
      </c>
    </row>
    <row r="345" spans="1:6" x14ac:dyDescent="0.3">
      <c r="A345" s="10" t="s">
        <v>2090</v>
      </c>
      <c r="B345" s="10" t="s">
        <v>1271</v>
      </c>
      <c r="C345" s="16" t="s">
        <v>1272</v>
      </c>
      <c r="D345" s="28">
        <v>5</v>
      </c>
      <c r="E345" s="40">
        <v>92.287499999999994</v>
      </c>
      <c r="F345" s="40">
        <v>276.86249999999995</v>
      </c>
    </row>
    <row r="346" spans="1:6" x14ac:dyDescent="0.3">
      <c r="A346" s="10"/>
      <c r="B346" s="10" t="s">
        <v>2043</v>
      </c>
      <c r="C346" s="16"/>
      <c r="D346" s="28"/>
      <c r="E346" s="40"/>
      <c r="F346" s="40"/>
    </row>
    <row r="347" spans="1:6" x14ac:dyDescent="0.3">
      <c r="A347" s="10" t="s">
        <v>2090</v>
      </c>
      <c r="B347" s="10" t="s">
        <v>2099</v>
      </c>
      <c r="C347" s="16" t="s">
        <v>2100</v>
      </c>
      <c r="D347" s="28">
        <v>5</v>
      </c>
      <c r="E347" s="40">
        <v>147.66</v>
      </c>
      <c r="F347" s="40">
        <v>442.98</v>
      </c>
    </row>
    <row r="348" spans="1:6" x14ac:dyDescent="0.3">
      <c r="A348" s="10" t="s">
        <v>2090</v>
      </c>
      <c r="B348" s="10" t="s">
        <v>2101</v>
      </c>
      <c r="C348" s="16" t="s">
        <v>2102</v>
      </c>
      <c r="D348" s="28">
        <v>5</v>
      </c>
      <c r="E348" s="40">
        <v>147.66</v>
      </c>
      <c r="F348" s="40">
        <v>442.98</v>
      </c>
    </row>
    <row r="349" spans="1:6" x14ac:dyDescent="0.3">
      <c r="A349" s="10" t="s">
        <v>2090</v>
      </c>
      <c r="B349" s="10" t="s">
        <v>2103</v>
      </c>
      <c r="C349" s="16" t="s">
        <v>2104</v>
      </c>
      <c r="D349" s="28">
        <v>5</v>
      </c>
      <c r="E349" s="40">
        <v>147.66</v>
      </c>
      <c r="F349" s="40">
        <v>442.98</v>
      </c>
    </row>
    <row r="350" spans="1:6" x14ac:dyDescent="0.3">
      <c r="A350" s="10" t="s">
        <v>2090</v>
      </c>
      <c r="B350" s="10" t="s">
        <v>2105</v>
      </c>
      <c r="C350" s="16" t="s">
        <v>2106</v>
      </c>
      <c r="D350" s="28">
        <v>5</v>
      </c>
      <c r="E350" s="40">
        <v>147.66</v>
      </c>
      <c r="F350" s="40">
        <v>442.98</v>
      </c>
    </row>
    <row r="351" spans="1:6" x14ac:dyDescent="0.3">
      <c r="A351" s="10" t="s">
        <v>2090</v>
      </c>
      <c r="B351" s="10" t="s">
        <v>2107</v>
      </c>
      <c r="C351" s="16" t="s">
        <v>2108</v>
      </c>
      <c r="D351" s="28">
        <v>5</v>
      </c>
      <c r="E351" s="40">
        <v>147.66</v>
      </c>
      <c r="F351" s="40">
        <v>442.98</v>
      </c>
    </row>
    <row r="352" spans="1:6" x14ac:dyDescent="0.3">
      <c r="A352" s="10" t="s">
        <v>2090</v>
      </c>
      <c r="B352" s="10" t="s">
        <v>1468</v>
      </c>
      <c r="C352" s="16" t="s">
        <v>2054</v>
      </c>
      <c r="D352" s="28">
        <v>5</v>
      </c>
      <c r="E352" s="40">
        <v>92.287499999999994</v>
      </c>
      <c r="F352" s="40">
        <v>276.86249999999995</v>
      </c>
    </row>
    <row r="353" spans="1:6" x14ac:dyDescent="0.3">
      <c r="A353" s="10"/>
      <c r="B353" s="10" t="s">
        <v>2055</v>
      </c>
      <c r="C353" s="16"/>
      <c r="D353" s="28"/>
      <c r="E353" s="40"/>
      <c r="F353" s="40"/>
    </row>
    <row r="354" spans="1:6" x14ac:dyDescent="0.3">
      <c r="A354" s="10" t="s">
        <v>2090</v>
      </c>
      <c r="B354" s="10" t="s">
        <v>2109</v>
      </c>
      <c r="C354" s="16" t="s">
        <v>2110</v>
      </c>
      <c r="D354" s="28">
        <v>5</v>
      </c>
      <c r="E354" s="40">
        <v>147.66</v>
      </c>
      <c r="F354" s="40">
        <v>442.98</v>
      </c>
    </row>
    <row r="355" spans="1:6" x14ac:dyDescent="0.3">
      <c r="A355" s="10" t="s">
        <v>2090</v>
      </c>
      <c r="B355" s="10" t="s">
        <v>2111</v>
      </c>
      <c r="C355" s="16" t="s">
        <v>2112</v>
      </c>
      <c r="D355" s="28">
        <v>5</v>
      </c>
      <c r="E355" s="40">
        <v>147.66</v>
      </c>
      <c r="F355" s="40">
        <v>442.98</v>
      </c>
    </row>
    <row r="356" spans="1:6" x14ac:dyDescent="0.3">
      <c r="A356" s="10" t="s">
        <v>2090</v>
      </c>
      <c r="B356" s="10" t="s">
        <v>2113</v>
      </c>
      <c r="C356" s="16" t="s">
        <v>2114</v>
      </c>
      <c r="D356" s="28">
        <v>5</v>
      </c>
      <c r="E356" s="40">
        <v>147.66</v>
      </c>
      <c r="F356" s="40">
        <v>442.98</v>
      </c>
    </row>
    <row r="357" spans="1:6" x14ac:dyDescent="0.3">
      <c r="A357" s="10" t="s">
        <v>2090</v>
      </c>
      <c r="B357" s="10" t="s">
        <v>2115</v>
      </c>
      <c r="C357" s="16" t="s">
        <v>2116</v>
      </c>
      <c r="D357" s="28">
        <v>5</v>
      </c>
      <c r="E357" s="40">
        <v>147.66</v>
      </c>
      <c r="F357" s="40">
        <v>442.98</v>
      </c>
    </row>
    <row r="358" spans="1:6" x14ac:dyDescent="0.3">
      <c r="A358" s="10" t="s">
        <v>2090</v>
      </c>
      <c r="B358" s="10" t="s">
        <v>2117</v>
      </c>
      <c r="C358" s="16" t="s">
        <v>2118</v>
      </c>
      <c r="D358" s="28">
        <v>5</v>
      </c>
      <c r="E358" s="40">
        <v>147.66</v>
      </c>
      <c r="F358" s="40">
        <v>442.98</v>
      </c>
    </row>
    <row r="359" spans="1:6" x14ac:dyDescent="0.3">
      <c r="A359" s="10" t="s">
        <v>2090</v>
      </c>
      <c r="B359" s="10" t="s">
        <v>2119</v>
      </c>
      <c r="C359" s="16" t="s">
        <v>2120</v>
      </c>
      <c r="D359" s="28">
        <v>5</v>
      </c>
      <c r="E359" s="40">
        <v>147.66</v>
      </c>
      <c r="F359" s="40">
        <v>442.98</v>
      </c>
    </row>
    <row r="360" spans="1:6" x14ac:dyDescent="0.3">
      <c r="A360" s="10"/>
      <c r="B360" s="10" t="s">
        <v>1732</v>
      </c>
      <c r="C360" s="16"/>
      <c r="D360" s="28">
        <v>90</v>
      </c>
      <c r="E360" s="40"/>
      <c r="F360" s="40"/>
    </row>
    <row r="361" spans="1:6" x14ac:dyDescent="0.3">
      <c r="A361" s="10"/>
      <c r="B361" s="10" t="s">
        <v>2031</v>
      </c>
      <c r="C361" s="16"/>
      <c r="D361" s="28"/>
      <c r="E361" s="40"/>
      <c r="F361" s="40"/>
    </row>
    <row r="362" spans="1:6" x14ac:dyDescent="0.3">
      <c r="A362" s="10" t="s">
        <v>2121</v>
      </c>
      <c r="B362" s="10" t="s">
        <v>5716</v>
      </c>
      <c r="C362" s="16" t="s">
        <v>2034</v>
      </c>
      <c r="D362" s="28">
        <v>5</v>
      </c>
      <c r="E362" s="40">
        <v>92.287499999999994</v>
      </c>
      <c r="F362" s="40">
        <v>276.86249999999995</v>
      </c>
    </row>
    <row r="363" spans="1:6" x14ac:dyDescent="0.3">
      <c r="A363" s="10" t="s">
        <v>2121</v>
      </c>
      <c r="B363" s="10" t="s">
        <v>2035</v>
      </c>
      <c r="C363" s="16" t="s">
        <v>2036</v>
      </c>
      <c r="D363" s="28">
        <v>5</v>
      </c>
      <c r="E363" s="40">
        <v>147.66</v>
      </c>
      <c r="F363" s="40">
        <v>442.98</v>
      </c>
    </row>
    <row r="364" spans="1:6" x14ac:dyDescent="0.3">
      <c r="A364" s="10" t="s">
        <v>2121</v>
      </c>
      <c r="B364" s="10" t="s">
        <v>2037</v>
      </c>
      <c r="C364" s="16" t="s">
        <v>2038</v>
      </c>
      <c r="D364" s="28">
        <v>5</v>
      </c>
      <c r="E364" s="40">
        <v>147.66</v>
      </c>
      <c r="F364" s="40">
        <v>442.98</v>
      </c>
    </row>
    <row r="365" spans="1:6" x14ac:dyDescent="0.3">
      <c r="A365" s="10" t="s">
        <v>2121</v>
      </c>
      <c r="B365" s="10" t="s">
        <v>2039</v>
      </c>
      <c r="C365" s="16" t="s">
        <v>2071</v>
      </c>
      <c r="D365" s="28">
        <v>5</v>
      </c>
      <c r="E365" s="40">
        <v>147.66</v>
      </c>
      <c r="F365" s="40">
        <v>442.98</v>
      </c>
    </row>
    <row r="366" spans="1:6" x14ac:dyDescent="0.3">
      <c r="A366" s="10" t="s">
        <v>2121</v>
      </c>
      <c r="B366" s="10" t="s">
        <v>2041</v>
      </c>
      <c r="C366" s="16" t="s">
        <v>2042</v>
      </c>
      <c r="D366" s="28">
        <v>5</v>
      </c>
      <c r="E366" s="40">
        <v>147.66</v>
      </c>
      <c r="F366" s="40">
        <v>442.98</v>
      </c>
    </row>
    <row r="367" spans="1:6" x14ac:dyDescent="0.3">
      <c r="A367" s="10" t="s">
        <v>2121</v>
      </c>
      <c r="B367" s="10" t="s">
        <v>1271</v>
      </c>
      <c r="C367" s="16" t="s">
        <v>1272</v>
      </c>
      <c r="D367" s="28">
        <v>5</v>
      </c>
      <c r="E367" s="40">
        <v>92.287499999999994</v>
      </c>
      <c r="F367" s="40">
        <v>276.86249999999995</v>
      </c>
    </row>
    <row r="368" spans="1:6" x14ac:dyDescent="0.3">
      <c r="A368" s="10"/>
      <c r="B368" s="10" t="s">
        <v>2043</v>
      </c>
      <c r="C368" s="16"/>
      <c r="D368" s="28"/>
      <c r="E368" s="40"/>
      <c r="F368" s="40"/>
    </row>
    <row r="369" spans="1:6" x14ac:dyDescent="0.3">
      <c r="A369" s="10" t="s">
        <v>2121</v>
      </c>
      <c r="B369" s="10" t="s">
        <v>2044</v>
      </c>
      <c r="C369" s="16" t="s">
        <v>2045</v>
      </c>
      <c r="D369" s="28">
        <v>5</v>
      </c>
      <c r="E369" s="40">
        <v>147.66</v>
      </c>
      <c r="F369" s="40">
        <v>442.98</v>
      </c>
    </row>
    <row r="370" spans="1:6" x14ac:dyDescent="0.3">
      <c r="A370" s="10" t="s">
        <v>2121</v>
      </c>
      <c r="B370" s="10" t="s">
        <v>2046</v>
      </c>
      <c r="C370" s="16" t="s">
        <v>2047</v>
      </c>
      <c r="D370" s="28">
        <v>5</v>
      </c>
      <c r="E370" s="40">
        <v>147.66</v>
      </c>
      <c r="F370" s="40">
        <v>442.98</v>
      </c>
    </row>
    <row r="371" spans="1:6" x14ac:dyDescent="0.3">
      <c r="A371" s="10" t="s">
        <v>2121</v>
      </c>
      <c r="B371" s="10" t="s">
        <v>2048</v>
      </c>
      <c r="C371" s="16" t="s">
        <v>2049</v>
      </c>
      <c r="D371" s="28">
        <v>5</v>
      </c>
      <c r="E371" s="40">
        <v>147.66</v>
      </c>
      <c r="F371" s="40">
        <v>442.98</v>
      </c>
    </row>
    <row r="372" spans="1:6" x14ac:dyDescent="0.3">
      <c r="A372" s="10" t="s">
        <v>2121</v>
      </c>
      <c r="B372" s="10" t="s">
        <v>2050</v>
      </c>
      <c r="C372" s="16" t="s">
        <v>2051</v>
      </c>
      <c r="D372" s="28">
        <v>5</v>
      </c>
      <c r="E372" s="40">
        <v>147.66</v>
      </c>
      <c r="F372" s="40">
        <v>442.98</v>
      </c>
    </row>
    <row r="373" spans="1:6" x14ac:dyDescent="0.3">
      <c r="A373" s="10" t="s">
        <v>2121</v>
      </c>
      <c r="B373" s="10" t="s">
        <v>2052</v>
      </c>
      <c r="C373" s="16" t="s">
        <v>2053</v>
      </c>
      <c r="D373" s="28">
        <v>5</v>
      </c>
      <c r="E373" s="40">
        <v>147.66</v>
      </c>
      <c r="F373" s="40">
        <v>442.98</v>
      </c>
    </row>
    <row r="374" spans="1:6" x14ac:dyDescent="0.3">
      <c r="A374" s="10" t="s">
        <v>2121</v>
      </c>
      <c r="B374" s="10" t="s">
        <v>1468</v>
      </c>
      <c r="C374" s="16" t="s">
        <v>2054</v>
      </c>
      <c r="D374" s="28">
        <v>5</v>
      </c>
      <c r="E374" s="40">
        <v>92.287499999999994</v>
      </c>
      <c r="F374" s="40">
        <v>276.86249999999995</v>
      </c>
    </row>
    <row r="375" spans="1:6" x14ac:dyDescent="0.3">
      <c r="A375" s="10"/>
      <c r="B375" s="10" t="s">
        <v>2055</v>
      </c>
      <c r="C375" s="16"/>
      <c r="D375" s="28"/>
      <c r="E375" s="40"/>
      <c r="F375" s="40"/>
    </row>
    <row r="376" spans="1:6" x14ac:dyDescent="0.3">
      <c r="A376" s="10" t="s">
        <v>2121</v>
      </c>
      <c r="B376" s="10" t="s">
        <v>2122</v>
      </c>
      <c r="C376" s="16" t="s">
        <v>2123</v>
      </c>
      <c r="D376" s="28">
        <v>5</v>
      </c>
      <c r="E376" s="40">
        <v>155.364</v>
      </c>
      <c r="F376" s="40">
        <v>466.09199999999998</v>
      </c>
    </row>
    <row r="377" spans="1:6" x14ac:dyDescent="0.3">
      <c r="A377" s="10" t="s">
        <v>2121</v>
      </c>
      <c r="B377" s="10" t="s">
        <v>2124</v>
      </c>
      <c r="C377" s="16" t="s">
        <v>2125</v>
      </c>
      <c r="D377" s="28">
        <v>5</v>
      </c>
      <c r="E377" s="40">
        <v>155.364</v>
      </c>
      <c r="F377" s="40">
        <v>466.09199999999998</v>
      </c>
    </row>
    <row r="378" spans="1:6" x14ac:dyDescent="0.3">
      <c r="A378" s="10" t="s">
        <v>2121</v>
      </c>
      <c r="B378" s="10" t="s">
        <v>2126</v>
      </c>
      <c r="C378" s="16" t="s">
        <v>2127</v>
      </c>
      <c r="D378" s="28">
        <v>5</v>
      </c>
      <c r="E378" s="40">
        <v>155.364</v>
      </c>
      <c r="F378" s="40">
        <v>466.09199999999998</v>
      </c>
    </row>
    <row r="379" spans="1:6" x14ac:dyDescent="0.3">
      <c r="A379" s="10" t="s">
        <v>2121</v>
      </c>
      <c r="B379" s="10" t="s">
        <v>2128</v>
      </c>
      <c r="C379" s="16" t="s">
        <v>2129</v>
      </c>
      <c r="D379" s="28">
        <v>5</v>
      </c>
      <c r="E379" s="40">
        <v>155.364</v>
      </c>
      <c r="F379" s="40">
        <v>466.09199999999998</v>
      </c>
    </row>
    <row r="380" spans="1:6" x14ac:dyDescent="0.3">
      <c r="A380" s="10" t="s">
        <v>2121</v>
      </c>
      <c r="B380" s="10" t="s">
        <v>2130</v>
      </c>
      <c r="C380" s="16" t="s">
        <v>2131</v>
      </c>
      <c r="D380" s="28">
        <v>5</v>
      </c>
      <c r="E380" s="40">
        <v>155.364</v>
      </c>
      <c r="F380" s="40">
        <v>466.09199999999998</v>
      </c>
    </row>
    <row r="381" spans="1:6" x14ac:dyDescent="0.3">
      <c r="A381" s="10" t="s">
        <v>2121</v>
      </c>
      <c r="B381" s="10" t="s">
        <v>2132</v>
      </c>
      <c r="C381" s="16" t="s">
        <v>2133</v>
      </c>
      <c r="D381" s="28">
        <v>5</v>
      </c>
      <c r="E381" s="40">
        <v>155.364</v>
      </c>
      <c r="F381" s="40">
        <v>466.09199999999998</v>
      </c>
    </row>
    <row r="382" spans="1:6" x14ac:dyDescent="0.3">
      <c r="A382" s="10"/>
      <c r="B382" s="10" t="s">
        <v>2134</v>
      </c>
      <c r="C382" s="16"/>
      <c r="D382" s="28"/>
      <c r="E382" s="40"/>
      <c r="F382" s="40"/>
    </row>
    <row r="383" spans="1:6" x14ac:dyDescent="0.3">
      <c r="A383" s="10" t="s">
        <v>2121</v>
      </c>
      <c r="B383" s="10" t="s">
        <v>2135</v>
      </c>
      <c r="C383" s="16" t="s">
        <v>2136</v>
      </c>
      <c r="D383" s="28">
        <v>5</v>
      </c>
      <c r="E383" s="40">
        <v>155.364</v>
      </c>
      <c r="F383" s="40">
        <v>466.09199999999998</v>
      </c>
    </row>
    <row r="384" spans="1:6" x14ac:dyDescent="0.3">
      <c r="A384" s="10" t="s">
        <v>2121</v>
      </c>
      <c r="B384" s="10" t="s">
        <v>2137</v>
      </c>
      <c r="C384" s="16" t="s">
        <v>2138</v>
      </c>
      <c r="D384" s="28">
        <v>5</v>
      </c>
      <c r="E384" s="40">
        <v>155.364</v>
      </c>
      <c r="F384" s="40">
        <v>466.09199999999998</v>
      </c>
    </row>
    <row r="385" spans="1:6" x14ac:dyDescent="0.3">
      <c r="A385" s="10" t="s">
        <v>2121</v>
      </c>
      <c r="B385" s="10" t="s">
        <v>2139</v>
      </c>
      <c r="C385" s="16" t="s">
        <v>2140</v>
      </c>
      <c r="D385" s="28">
        <v>5</v>
      </c>
      <c r="E385" s="40">
        <v>155.364</v>
      </c>
      <c r="F385" s="40">
        <v>466.09199999999998</v>
      </c>
    </row>
    <row r="386" spans="1:6" x14ac:dyDescent="0.3">
      <c r="A386" s="10" t="s">
        <v>2121</v>
      </c>
      <c r="B386" s="10" t="s">
        <v>2141</v>
      </c>
      <c r="C386" s="16" t="s">
        <v>2142</v>
      </c>
      <c r="D386" s="28">
        <v>5</v>
      </c>
      <c r="E386" s="40">
        <v>155.364</v>
      </c>
      <c r="F386" s="40">
        <v>466.09199999999998</v>
      </c>
    </row>
    <row r="387" spans="1:6" x14ac:dyDescent="0.3">
      <c r="A387" s="10" t="s">
        <v>2121</v>
      </c>
      <c r="B387" s="10" t="s">
        <v>2143</v>
      </c>
      <c r="C387" s="16" t="s">
        <v>2144</v>
      </c>
      <c r="D387" s="28">
        <v>5</v>
      </c>
      <c r="E387" s="40">
        <v>155.364</v>
      </c>
      <c r="F387" s="40">
        <v>466.09199999999998</v>
      </c>
    </row>
    <row r="388" spans="1:6" x14ac:dyDescent="0.3">
      <c r="A388" s="10" t="s">
        <v>2121</v>
      </c>
      <c r="B388" s="10" t="s">
        <v>2145</v>
      </c>
      <c r="C388" s="16" t="s">
        <v>2146</v>
      </c>
      <c r="D388" s="28">
        <v>5</v>
      </c>
      <c r="E388" s="40">
        <v>155.364</v>
      </c>
      <c r="F388" s="40">
        <v>466.09199999999998</v>
      </c>
    </row>
    <row r="389" spans="1:6" x14ac:dyDescent="0.3">
      <c r="A389" s="10"/>
      <c r="B389" s="10" t="s">
        <v>1732</v>
      </c>
      <c r="C389" s="16"/>
      <c r="D389" s="28">
        <v>120</v>
      </c>
      <c r="E389" s="40"/>
      <c r="F389" s="40"/>
    </row>
    <row r="390" spans="1:6" x14ac:dyDescent="0.3">
      <c r="A390" s="10"/>
      <c r="B390" s="10" t="s">
        <v>2031</v>
      </c>
      <c r="C390" s="16"/>
      <c r="D390" s="28"/>
      <c r="E390" s="40"/>
      <c r="F390" s="40"/>
    </row>
    <row r="391" spans="1:6" x14ac:dyDescent="0.3">
      <c r="A391" s="10" t="s">
        <v>2147</v>
      </c>
      <c r="B391" s="10" t="s">
        <v>5716</v>
      </c>
      <c r="C391" s="16" t="s">
        <v>2034</v>
      </c>
      <c r="D391" s="28">
        <v>5</v>
      </c>
      <c r="E391" s="40">
        <v>92.287499999999994</v>
      </c>
      <c r="F391" s="40">
        <v>276.86249999999995</v>
      </c>
    </row>
    <row r="392" spans="1:6" x14ac:dyDescent="0.3">
      <c r="A392" s="10" t="s">
        <v>2147</v>
      </c>
      <c r="B392" s="10" t="s">
        <v>2035</v>
      </c>
      <c r="C392" s="16" t="s">
        <v>2036</v>
      </c>
      <c r="D392" s="28">
        <v>5</v>
      </c>
      <c r="E392" s="40">
        <v>147.66</v>
      </c>
      <c r="F392" s="40">
        <v>442.98</v>
      </c>
    </row>
    <row r="393" spans="1:6" x14ac:dyDescent="0.3">
      <c r="A393" s="10" t="s">
        <v>2147</v>
      </c>
      <c r="B393" s="10" t="s">
        <v>2037</v>
      </c>
      <c r="C393" s="16" t="s">
        <v>2070</v>
      </c>
      <c r="D393" s="28">
        <v>5</v>
      </c>
      <c r="E393" s="40">
        <v>147.66</v>
      </c>
      <c r="F393" s="40">
        <v>442.98</v>
      </c>
    </row>
    <row r="394" spans="1:6" x14ac:dyDescent="0.3">
      <c r="A394" s="10" t="s">
        <v>2147</v>
      </c>
      <c r="B394" s="10" t="s">
        <v>2039</v>
      </c>
      <c r="C394" s="16" t="s">
        <v>2071</v>
      </c>
      <c r="D394" s="28">
        <v>5</v>
      </c>
      <c r="E394" s="40">
        <v>147.66</v>
      </c>
      <c r="F394" s="40">
        <v>442.98</v>
      </c>
    </row>
    <row r="395" spans="1:6" x14ac:dyDescent="0.3">
      <c r="A395" s="10" t="s">
        <v>2147</v>
      </c>
      <c r="B395" s="10" t="s">
        <v>2041</v>
      </c>
      <c r="C395" s="16" t="s">
        <v>2042</v>
      </c>
      <c r="D395" s="28">
        <v>5</v>
      </c>
      <c r="E395" s="40">
        <v>147.66</v>
      </c>
      <c r="F395" s="40">
        <v>442.98</v>
      </c>
    </row>
    <row r="396" spans="1:6" x14ac:dyDescent="0.3">
      <c r="A396" s="10" t="s">
        <v>2147</v>
      </c>
      <c r="B396" s="10" t="s">
        <v>1271</v>
      </c>
      <c r="C396" s="16" t="s">
        <v>1272</v>
      </c>
      <c r="D396" s="28">
        <v>5</v>
      </c>
      <c r="E396" s="40">
        <v>92.287499999999994</v>
      </c>
      <c r="F396" s="40">
        <v>276.86249999999995</v>
      </c>
    </row>
    <row r="397" spans="1:6" x14ac:dyDescent="0.3">
      <c r="A397" s="10"/>
      <c r="B397" s="10" t="s">
        <v>2043</v>
      </c>
      <c r="C397" s="16"/>
      <c r="D397" s="28"/>
      <c r="E397" s="40"/>
      <c r="F397" s="40"/>
    </row>
    <row r="398" spans="1:6" x14ac:dyDescent="0.3">
      <c r="A398" s="10" t="s">
        <v>2147</v>
      </c>
      <c r="B398" s="10" t="s">
        <v>2044</v>
      </c>
      <c r="C398" s="16" t="s">
        <v>2045</v>
      </c>
      <c r="D398" s="28">
        <v>5</v>
      </c>
      <c r="E398" s="40">
        <v>147.66</v>
      </c>
      <c r="F398" s="40">
        <v>442.98</v>
      </c>
    </row>
    <row r="399" spans="1:6" x14ac:dyDescent="0.3">
      <c r="A399" s="10" t="s">
        <v>2147</v>
      </c>
      <c r="B399" s="10" t="s">
        <v>2072</v>
      </c>
      <c r="C399" s="16" t="s">
        <v>2148</v>
      </c>
      <c r="D399" s="28">
        <v>5</v>
      </c>
      <c r="E399" s="40">
        <v>147.66</v>
      </c>
      <c r="F399" s="40">
        <v>442.98</v>
      </c>
    </row>
    <row r="400" spans="1:6" x14ac:dyDescent="0.3">
      <c r="A400" s="10" t="s">
        <v>2147</v>
      </c>
      <c r="B400" s="10" t="s">
        <v>2074</v>
      </c>
      <c r="C400" s="16" t="s">
        <v>2149</v>
      </c>
      <c r="D400" s="28">
        <v>5</v>
      </c>
      <c r="E400" s="40">
        <v>147.66</v>
      </c>
      <c r="F400" s="40">
        <v>442.98</v>
      </c>
    </row>
    <row r="401" spans="1:6" x14ac:dyDescent="0.3">
      <c r="A401" s="10" t="s">
        <v>2147</v>
      </c>
      <c r="B401" s="10" t="s">
        <v>2076</v>
      </c>
      <c r="C401" s="16" t="s">
        <v>2077</v>
      </c>
      <c r="D401" s="28">
        <v>5</v>
      </c>
      <c r="E401" s="40">
        <v>147.66</v>
      </c>
      <c r="F401" s="40">
        <v>442.98</v>
      </c>
    </row>
    <row r="402" spans="1:6" x14ac:dyDescent="0.3">
      <c r="A402" s="10" t="s">
        <v>2147</v>
      </c>
      <c r="B402" s="10" t="s">
        <v>2078</v>
      </c>
      <c r="C402" s="16" t="s">
        <v>2079</v>
      </c>
      <c r="D402" s="28">
        <v>5</v>
      </c>
      <c r="E402" s="40">
        <v>147.66</v>
      </c>
      <c r="F402" s="40">
        <v>442.98</v>
      </c>
    </row>
    <row r="403" spans="1:6" x14ac:dyDescent="0.3">
      <c r="A403" s="10" t="s">
        <v>2147</v>
      </c>
      <c r="B403" s="10" t="s">
        <v>1468</v>
      </c>
      <c r="C403" s="16" t="s">
        <v>2054</v>
      </c>
      <c r="D403" s="28">
        <v>5</v>
      </c>
      <c r="E403" s="40">
        <v>92.287499999999994</v>
      </c>
      <c r="F403" s="40">
        <v>276.86249999999995</v>
      </c>
    </row>
    <row r="404" spans="1:6" x14ac:dyDescent="0.3">
      <c r="A404" s="10"/>
      <c r="B404" s="10" t="s">
        <v>2055</v>
      </c>
      <c r="C404" s="16"/>
      <c r="D404" s="28"/>
      <c r="E404" s="40"/>
      <c r="F404" s="40"/>
    </row>
    <row r="405" spans="1:6" x14ac:dyDescent="0.3">
      <c r="A405" s="10" t="s">
        <v>2147</v>
      </c>
      <c r="B405" s="10" t="s">
        <v>2150</v>
      </c>
      <c r="C405" s="16" t="s">
        <v>2151</v>
      </c>
      <c r="D405" s="28">
        <v>5</v>
      </c>
      <c r="E405" s="40">
        <v>155.364</v>
      </c>
      <c r="F405" s="40">
        <v>466.09199999999998</v>
      </c>
    </row>
    <row r="406" spans="1:6" x14ac:dyDescent="0.3">
      <c r="A406" s="10" t="s">
        <v>2147</v>
      </c>
      <c r="B406" s="10" t="s">
        <v>2152</v>
      </c>
      <c r="C406" s="16" t="s">
        <v>2153</v>
      </c>
      <c r="D406" s="28">
        <v>5</v>
      </c>
      <c r="E406" s="40">
        <v>155.364</v>
      </c>
      <c r="F406" s="40">
        <v>466.09199999999998</v>
      </c>
    </row>
    <row r="407" spans="1:6" x14ac:dyDescent="0.3">
      <c r="A407" s="10" t="s">
        <v>2147</v>
      </c>
      <c r="B407" s="10" t="s">
        <v>2154</v>
      </c>
      <c r="C407" s="16" t="s">
        <v>2155</v>
      </c>
      <c r="D407" s="28">
        <v>5</v>
      </c>
      <c r="E407" s="40">
        <v>155.364</v>
      </c>
      <c r="F407" s="40">
        <v>466.09199999999998</v>
      </c>
    </row>
    <row r="408" spans="1:6" x14ac:dyDescent="0.3">
      <c r="A408" s="10" t="s">
        <v>2147</v>
      </c>
      <c r="B408" s="10" t="s">
        <v>2156</v>
      </c>
      <c r="C408" s="16" t="s">
        <v>2157</v>
      </c>
      <c r="D408" s="28">
        <v>5</v>
      </c>
      <c r="E408" s="40">
        <v>155.364</v>
      </c>
      <c r="F408" s="40">
        <v>466.09199999999998</v>
      </c>
    </row>
    <row r="409" spans="1:6" x14ac:dyDescent="0.3">
      <c r="A409" s="10" t="s">
        <v>2147</v>
      </c>
      <c r="B409" s="10" t="s">
        <v>2158</v>
      </c>
      <c r="C409" s="16" t="s">
        <v>2159</v>
      </c>
      <c r="D409" s="28">
        <v>5</v>
      </c>
      <c r="E409" s="40">
        <v>155.364</v>
      </c>
      <c r="F409" s="40">
        <v>466.09199999999998</v>
      </c>
    </row>
    <row r="410" spans="1:6" x14ac:dyDescent="0.3">
      <c r="A410" s="10" t="s">
        <v>2147</v>
      </c>
      <c r="B410" s="10" t="s">
        <v>2160</v>
      </c>
      <c r="C410" s="16" t="s">
        <v>2161</v>
      </c>
      <c r="D410" s="28">
        <v>5</v>
      </c>
      <c r="E410" s="40">
        <v>155.364</v>
      </c>
      <c r="F410" s="40">
        <v>466.09199999999998</v>
      </c>
    </row>
    <row r="411" spans="1:6" x14ac:dyDescent="0.3">
      <c r="A411" s="10"/>
      <c r="B411" s="10" t="s">
        <v>2134</v>
      </c>
      <c r="C411" s="16"/>
      <c r="D411" s="28"/>
      <c r="E411" s="40"/>
      <c r="F411" s="40"/>
    </row>
    <row r="412" spans="1:6" x14ac:dyDescent="0.3">
      <c r="A412" s="10" t="s">
        <v>2147</v>
      </c>
      <c r="B412" s="10" t="s">
        <v>2162</v>
      </c>
      <c r="C412" s="16" t="s">
        <v>2163</v>
      </c>
      <c r="D412" s="28">
        <v>5</v>
      </c>
      <c r="E412" s="40">
        <v>155.364</v>
      </c>
      <c r="F412" s="40">
        <v>466.09199999999998</v>
      </c>
    </row>
    <row r="413" spans="1:6" x14ac:dyDescent="0.3">
      <c r="A413" s="10" t="s">
        <v>2147</v>
      </c>
      <c r="B413" s="10" t="s">
        <v>2164</v>
      </c>
      <c r="C413" s="16" t="s">
        <v>2165</v>
      </c>
      <c r="D413" s="28">
        <v>5</v>
      </c>
      <c r="E413" s="40">
        <v>155.364</v>
      </c>
      <c r="F413" s="40">
        <v>466.09199999999998</v>
      </c>
    </row>
    <row r="414" spans="1:6" x14ac:dyDescent="0.3">
      <c r="A414" s="10" t="s">
        <v>2147</v>
      </c>
      <c r="B414" s="10" t="s">
        <v>2166</v>
      </c>
      <c r="C414" s="16" t="s">
        <v>2167</v>
      </c>
      <c r="D414" s="28">
        <v>5</v>
      </c>
      <c r="E414" s="40">
        <v>155.364</v>
      </c>
      <c r="F414" s="40">
        <v>466.09199999999998</v>
      </c>
    </row>
    <row r="415" spans="1:6" x14ac:dyDescent="0.3">
      <c r="A415" s="10" t="s">
        <v>2147</v>
      </c>
      <c r="B415" s="10" t="s">
        <v>2168</v>
      </c>
      <c r="C415" s="16" t="s">
        <v>2169</v>
      </c>
      <c r="D415" s="28">
        <v>5</v>
      </c>
      <c r="E415" s="40">
        <v>155.364</v>
      </c>
      <c r="F415" s="40">
        <v>466.09199999999998</v>
      </c>
    </row>
    <row r="416" spans="1:6" x14ac:dyDescent="0.3">
      <c r="A416" s="10" t="s">
        <v>2147</v>
      </c>
      <c r="B416" s="10" t="s">
        <v>2170</v>
      </c>
      <c r="C416" s="16" t="s">
        <v>2171</v>
      </c>
      <c r="D416" s="28">
        <v>5</v>
      </c>
      <c r="E416" s="40">
        <v>155.364</v>
      </c>
      <c r="F416" s="40">
        <v>466.09199999999998</v>
      </c>
    </row>
    <row r="417" spans="1:6" x14ac:dyDescent="0.3">
      <c r="A417" s="10" t="s">
        <v>2147</v>
      </c>
      <c r="B417" s="10" t="s">
        <v>2172</v>
      </c>
      <c r="C417" s="16" t="s">
        <v>2173</v>
      </c>
      <c r="D417" s="28">
        <v>5</v>
      </c>
      <c r="E417" s="40">
        <v>155.364</v>
      </c>
      <c r="F417" s="40">
        <v>466.09199999999998</v>
      </c>
    </row>
    <row r="418" spans="1:6" x14ac:dyDescent="0.3">
      <c r="A418" s="10"/>
      <c r="B418" s="15" t="s">
        <v>1732</v>
      </c>
      <c r="C418" s="16"/>
      <c r="D418" s="28">
        <v>120</v>
      </c>
      <c r="E418" s="40"/>
      <c r="F418" s="40"/>
    </row>
    <row r="419" spans="1:6" x14ac:dyDescent="0.3">
      <c r="A419" s="10"/>
      <c r="B419" s="10" t="s">
        <v>2031</v>
      </c>
      <c r="C419" s="16"/>
      <c r="D419" s="28"/>
      <c r="E419" s="40"/>
      <c r="F419" s="40"/>
    </row>
    <row r="420" spans="1:6" x14ac:dyDescent="0.3">
      <c r="A420" s="10" t="s">
        <v>2174</v>
      </c>
      <c r="B420" s="10" t="s">
        <v>2033</v>
      </c>
      <c r="C420" s="16" t="s">
        <v>2034</v>
      </c>
      <c r="D420" s="28">
        <v>5</v>
      </c>
      <c r="E420" s="40">
        <v>92.287499999999994</v>
      </c>
      <c r="F420" s="40">
        <v>276.86249999999995</v>
      </c>
    </row>
    <row r="421" spans="1:6" x14ac:dyDescent="0.3">
      <c r="A421" s="10" t="s">
        <v>2174</v>
      </c>
      <c r="B421" s="10" t="s">
        <v>2091</v>
      </c>
      <c r="C421" s="16" t="s">
        <v>2092</v>
      </c>
      <c r="D421" s="28">
        <v>5</v>
      </c>
      <c r="E421" s="40">
        <v>147.66</v>
      </c>
      <c r="F421" s="40">
        <v>442.98</v>
      </c>
    </row>
    <row r="422" spans="1:6" x14ac:dyDescent="0.3">
      <c r="A422" s="10" t="s">
        <v>2174</v>
      </c>
      <c r="B422" s="10" t="s">
        <v>2093</v>
      </c>
      <c r="C422" s="16" t="s">
        <v>2175</v>
      </c>
      <c r="D422" s="28">
        <v>5</v>
      </c>
      <c r="E422" s="40">
        <v>147.66</v>
      </c>
      <c r="F422" s="40">
        <v>442.98</v>
      </c>
    </row>
    <row r="423" spans="1:6" x14ac:dyDescent="0.3">
      <c r="A423" s="10" t="s">
        <v>2174</v>
      </c>
      <c r="B423" s="10" t="s">
        <v>2095</v>
      </c>
      <c r="C423" s="16" t="s">
        <v>2096</v>
      </c>
      <c r="D423" s="28">
        <v>5</v>
      </c>
      <c r="E423" s="40">
        <v>147.66</v>
      </c>
      <c r="F423" s="40">
        <v>442.98</v>
      </c>
    </row>
    <row r="424" spans="1:6" x14ac:dyDescent="0.3">
      <c r="A424" s="10" t="s">
        <v>2174</v>
      </c>
      <c r="B424" s="10" t="s">
        <v>2097</v>
      </c>
      <c r="C424" s="16" t="s">
        <v>2098</v>
      </c>
      <c r="D424" s="28">
        <v>5</v>
      </c>
      <c r="E424" s="40">
        <v>147.66</v>
      </c>
      <c r="F424" s="40">
        <v>442.98</v>
      </c>
    </row>
    <row r="425" spans="1:6" x14ac:dyDescent="0.3">
      <c r="A425" s="10" t="s">
        <v>2174</v>
      </c>
      <c r="B425" s="10" t="s">
        <v>1271</v>
      </c>
      <c r="C425" s="16" t="s">
        <v>1272</v>
      </c>
      <c r="D425" s="28">
        <v>5</v>
      </c>
      <c r="E425" s="40">
        <v>92.287499999999994</v>
      </c>
      <c r="F425" s="40">
        <v>276.86249999999995</v>
      </c>
    </row>
    <row r="426" spans="1:6" x14ac:dyDescent="0.3">
      <c r="A426" s="10"/>
      <c r="B426" s="10" t="s">
        <v>2043</v>
      </c>
      <c r="C426" s="16"/>
      <c r="D426" s="28"/>
      <c r="E426" s="40"/>
      <c r="F426" s="40"/>
    </row>
    <row r="427" spans="1:6" x14ac:dyDescent="0.3">
      <c r="A427" s="10" t="s">
        <v>2174</v>
      </c>
      <c r="B427" s="10" t="s">
        <v>2099</v>
      </c>
      <c r="C427" s="16" t="s">
        <v>2176</v>
      </c>
      <c r="D427" s="28">
        <v>5</v>
      </c>
      <c r="E427" s="40">
        <v>147.66</v>
      </c>
      <c r="F427" s="40">
        <v>442.98</v>
      </c>
    </row>
    <row r="428" spans="1:6" x14ac:dyDescent="0.3">
      <c r="A428" s="10" t="s">
        <v>2174</v>
      </c>
      <c r="B428" s="10" t="s">
        <v>2101</v>
      </c>
      <c r="C428" s="16" t="s">
        <v>2102</v>
      </c>
      <c r="D428" s="28">
        <v>5</v>
      </c>
      <c r="E428" s="40">
        <v>147.66</v>
      </c>
      <c r="F428" s="40">
        <v>442.98</v>
      </c>
    </row>
    <row r="429" spans="1:6" x14ac:dyDescent="0.3">
      <c r="A429" s="10" t="s">
        <v>2174</v>
      </c>
      <c r="B429" s="10" t="s">
        <v>2103</v>
      </c>
      <c r="C429" s="16" t="s">
        <v>2177</v>
      </c>
      <c r="D429" s="28">
        <v>5</v>
      </c>
      <c r="E429" s="40">
        <v>147.66</v>
      </c>
      <c r="F429" s="40">
        <v>442.98</v>
      </c>
    </row>
    <row r="430" spans="1:6" x14ac:dyDescent="0.3">
      <c r="A430" s="10" t="s">
        <v>2174</v>
      </c>
      <c r="B430" s="10" t="s">
        <v>2105</v>
      </c>
      <c r="C430" s="16" t="s">
        <v>2178</v>
      </c>
      <c r="D430" s="28">
        <v>5</v>
      </c>
      <c r="E430" s="40">
        <v>147.66</v>
      </c>
      <c r="F430" s="40">
        <v>442.98</v>
      </c>
    </row>
    <row r="431" spans="1:6" x14ac:dyDescent="0.3">
      <c r="A431" s="10" t="s">
        <v>2174</v>
      </c>
      <c r="B431" s="10" t="s">
        <v>2107</v>
      </c>
      <c r="C431" s="16" t="s">
        <v>2108</v>
      </c>
      <c r="D431" s="28">
        <v>5</v>
      </c>
      <c r="E431" s="40">
        <v>147.66</v>
      </c>
      <c r="F431" s="40">
        <v>442.98</v>
      </c>
    </row>
    <row r="432" spans="1:6" x14ac:dyDescent="0.3">
      <c r="A432" s="10" t="s">
        <v>2174</v>
      </c>
      <c r="B432" s="10" t="s">
        <v>1468</v>
      </c>
      <c r="C432" s="16" t="s">
        <v>1469</v>
      </c>
      <c r="D432" s="28">
        <v>5</v>
      </c>
      <c r="E432" s="40">
        <v>92.287499999999994</v>
      </c>
      <c r="F432" s="40">
        <v>276.86249999999995</v>
      </c>
    </row>
    <row r="433" spans="1:6" x14ac:dyDescent="0.3">
      <c r="A433" s="10"/>
      <c r="B433" s="10" t="s">
        <v>2055</v>
      </c>
      <c r="C433" s="16"/>
      <c r="D433" s="28"/>
      <c r="E433" s="40"/>
      <c r="F433" s="40"/>
    </row>
    <row r="434" spans="1:6" x14ac:dyDescent="0.3">
      <c r="A434" s="10" t="s">
        <v>2174</v>
      </c>
      <c r="B434" s="10" t="s">
        <v>2179</v>
      </c>
      <c r="C434" s="16" t="s">
        <v>2180</v>
      </c>
      <c r="D434" s="28">
        <v>5</v>
      </c>
      <c r="E434" s="40">
        <v>155.364</v>
      </c>
      <c r="F434" s="40">
        <v>466.09199999999998</v>
      </c>
    </row>
    <row r="435" spans="1:6" x14ac:dyDescent="0.3">
      <c r="A435" s="10" t="s">
        <v>2174</v>
      </c>
      <c r="B435" s="10" t="s">
        <v>2181</v>
      </c>
      <c r="C435" s="16" t="s">
        <v>2182</v>
      </c>
      <c r="D435" s="28">
        <v>5</v>
      </c>
      <c r="E435" s="40">
        <v>155.364</v>
      </c>
      <c r="F435" s="40">
        <v>466.09199999999998</v>
      </c>
    </row>
    <row r="436" spans="1:6" x14ac:dyDescent="0.3">
      <c r="A436" s="10" t="s">
        <v>2174</v>
      </c>
      <c r="B436" s="10" t="s">
        <v>2183</v>
      </c>
      <c r="C436" s="16" t="s">
        <v>2184</v>
      </c>
      <c r="D436" s="28">
        <v>5</v>
      </c>
      <c r="E436" s="40">
        <v>155.364</v>
      </c>
      <c r="F436" s="40">
        <v>466.09199999999998</v>
      </c>
    </row>
    <row r="437" spans="1:6" x14ac:dyDescent="0.3">
      <c r="A437" s="10" t="s">
        <v>2174</v>
      </c>
      <c r="B437" s="10" t="s">
        <v>2185</v>
      </c>
      <c r="C437" s="16" t="s">
        <v>2186</v>
      </c>
      <c r="D437" s="28">
        <v>5</v>
      </c>
      <c r="E437" s="40">
        <v>155.364</v>
      </c>
      <c r="F437" s="40">
        <v>466.09199999999998</v>
      </c>
    </row>
    <row r="438" spans="1:6" x14ac:dyDescent="0.3">
      <c r="A438" s="10" t="s">
        <v>2174</v>
      </c>
      <c r="B438" s="10" t="s">
        <v>2187</v>
      </c>
      <c r="C438" s="16" t="s">
        <v>2188</v>
      </c>
      <c r="D438" s="28">
        <v>5</v>
      </c>
      <c r="E438" s="40">
        <v>155.364</v>
      </c>
      <c r="F438" s="40">
        <v>466.09199999999998</v>
      </c>
    </row>
    <row r="439" spans="1:6" x14ac:dyDescent="0.3">
      <c r="A439" s="10" t="s">
        <v>2174</v>
      </c>
      <c r="B439" s="10" t="s">
        <v>2189</v>
      </c>
      <c r="C439" s="16" t="s">
        <v>2190</v>
      </c>
      <c r="D439" s="28">
        <v>5</v>
      </c>
      <c r="E439" s="40">
        <v>155.364</v>
      </c>
      <c r="F439" s="40">
        <v>466.09199999999998</v>
      </c>
    </row>
    <row r="440" spans="1:6" x14ac:dyDescent="0.3">
      <c r="A440" s="10"/>
      <c r="B440" s="10" t="s">
        <v>2134</v>
      </c>
      <c r="C440" s="16"/>
      <c r="D440" s="28"/>
      <c r="E440" s="40"/>
      <c r="F440" s="40"/>
    </row>
    <row r="441" spans="1:6" x14ac:dyDescent="0.3">
      <c r="A441" s="10" t="s">
        <v>2174</v>
      </c>
      <c r="B441" s="10" t="s">
        <v>2191</v>
      </c>
      <c r="C441" s="16" t="s">
        <v>2192</v>
      </c>
      <c r="D441" s="28">
        <v>5</v>
      </c>
      <c r="E441" s="40">
        <v>155.364</v>
      </c>
      <c r="F441" s="40">
        <v>466.09199999999998</v>
      </c>
    </row>
    <row r="442" spans="1:6" x14ac:dyDescent="0.3">
      <c r="A442" s="10" t="s">
        <v>2174</v>
      </c>
      <c r="B442" s="10" t="s">
        <v>2193</v>
      </c>
      <c r="C442" s="16" t="s">
        <v>2194</v>
      </c>
      <c r="D442" s="28">
        <v>5</v>
      </c>
      <c r="E442" s="40">
        <v>155.364</v>
      </c>
      <c r="F442" s="40">
        <v>466.09199999999998</v>
      </c>
    </row>
    <row r="443" spans="1:6" x14ac:dyDescent="0.3">
      <c r="A443" s="10" t="s">
        <v>2174</v>
      </c>
      <c r="B443" s="10" t="s">
        <v>2195</v>
      </c>
      <c r="C443" s="16" t="s">
        <v>2196</v>
      </c>
      <c r="D443" s="28">
        <v>5</v>
      </c>
      <c r="E443" s="40">
        <v>155.364</v>
      </c>
      <c r="F443" s="40">
        <v>466.09199999999998</v>
      </c>
    </row>
    <row r="444" spans="1:6" x14ac:dyDescent="0.3">
      <c r="A444" s="10" t="s">
        <v>2174</v>
      </c>
      <c r="B444" s="10" t="s">
        <v>2197</v>
      </c>
      <c r="C444" s="16" t="s">
        <v>2198</v>
      </c>
      <c r="D444" s="28">
        <v>5</v>
      </c>
      <c r="E444" s="40">
        <v>155.364</v>
      </c>
      <c r="F444" s="40">
        <v>466.09199999999998</v>
      </c>
    </row>
    <row r="445" spans="1:6" x14ac:dyDescent="0.3">
      <c r="A445" s="10" t="s">
        <v>2174</v>
      </c>
      <c r="B445" s="10" t="s">
        <v>2199</v>
      </c>
      <c r="C445" s="16" t="s">
        <v>2200</v>
      </c>
      <c r="D445" s="28">
        <v>5</v>
      </c>
      <c r="E445" s="40">
        <v>155.364</v>
      </c>
      <c r="F445" s="40">
        <v>466.09199999999998</v>
      </c>
    </row>
    <row r="446" spans="1:6" x14ac:dyDescent="0.3">
      <c r="A446" s="10" t="s">
        <v>2174</v>
      </c>
      <c r="B446" s="10" t="s">
        <v>2201</v>
      </c>
      <c r="C446" s="16" t="s">
        <v>2202</v>
      </c>
      <c r="D446" s="28">
        <v>5</v>
      </c>
      <c r="E446" s="40">
        <v>155.364</v>
      </c>
      <c r="F446" s="40">
        <v>466.09199999999998</v>
      </c>
    </row>
    <row r="447" spans="1:6" x14ac:dyDescent="0.3">
      <c r="A447" s="10"/>
      <c r="B447" s="10" t="s">
        <v>1732</v>
      </c>
      <c r="C447" s="16"/>
      <c r="D447" s="28">
        <v>120</v>
      </c>
      <c r="E447" s="40"/>
      <c r="F447" s="40"/>
    </row>
    <row r="448" spans="1:6" x14ac:dyDescent="0.3">
      <c r="A448" s="10"/>
      <c r="B448" s="10" t="s">
        <v>2031</v>
      </c>
      <c r="C448" s="16"/>
      <c r="D448" s="28"/>
      <c r="E448" s="40"/>
      <c r="F448" s="40"/>
    </row>
    <row r="449" spans="1:6" x14ac:dyDescent="0.3">
      <c r="A449" s="10" t="s">
        <v>2203</v>
      </c>
      <c r="B449" s="10" t="s">
        <v>1271</v>
      </c>
      <c r="C449" s="16" t="s">
        <v>1272</v>
      </c>
      <c r="D449" s="28">
        <v>5</v>
      </c>
      <c r="E449" s="40">
        <v>92.287499999999994</v>
      </c>
      <c r="F449" s="40">
        <v>276.86249999999995</v>
      </c>
    </row>
    <row r="450" spans="1:6" x14ac:dyDescent="0.3">
      <c r="A450" s="10" t="s">
        <v>2203</v>
      </c>
      <c r="B450" s="10" t="s">
        <v>5716</v>
      </c>
      <c r="C450" s="16" t="s">
        <v>2034</v>
      </c>
      <c r="D450" s="28">
        <v>5</v>
      </c>
      <c r="E450" s="40">
        <v>92.287499999999994</v>
      </c>
      <c r="F450" s="40">
        <v>276.86249999999995</v>
      </c>
    </row>
    <row r="451" spans="1:6" x14ac:dyDescent="0.3">
      <c r="A451" s="10" t="s">
        <v>2203</v>
      </c>
      <c r="B451" s="10" t="s">
        <v>1466</v>
      </c>
      <c r="C451" s="16" t="s">
        <v>1467</v>
      </c>
      <c r="D451" s="28">
        <v>10</v>
      </c>
      <c r="E451" s="40">
        <v>214.10699999999997</v>
      </c>
      <c r="F451" s="40">
        <v>642.32099999999991</v>
      </c>
    </row>
    <row r="452" spans="1:6" x14ac:dyDescent="0.3">
      <c r="A452" s="10" t="s">
        <v>2203</v>
      </c>
      <c r="B452" s="10" t="s">
        <v>2204</v>
      </c>
      <c r="C452" s="16" t="s">
        <v>2205</v>
      </c>
      <c r="D452" s="28">
        <v>5</v>
      </c>
      <c r="E452" s="40">
        <v>92.287499999999994</v>
      </c>
      <c r="F452" s="40">
        <v>276.86249999999995</v>
      </c>
    </row>
    <row r="453" spans="1:6" x14ac:dyDescent="0.3">
      <c r="A453" s="10" t="s">
        <v>2203</v>
      </c>
      <c r="B453" s="10" t="s">
        <v>1468</v>
      </c>
      <c r="C453" s="16" t="s">
        <v>2054</v>
      </c>
      <c r="D453" s="28">
        <v>5</v>
      </c>
      <c r="E453" s="40">
        <v>92.287499999999994</v>
      </c>
      <c r="F453" s="40">
        <v>276.86249999999995</v>
      </c>
    </row>
    <row r="454" spans="1:6" x14ac:dyDescent="0.3">
      <c r="A454" s="10" t="s">
        <v>2203</v>
      </c>
      <c r="B454" s="10" t="s">
        <v>2206</v>
      </c>
      <c r="C454" s="16" t="s">
        <v>2207</v>
      </c>
      <c r="D454" s="28">
        <v>5</v>
      </c>
      <c r="E454" s="40">
        <v>155.364</v>
      </c>
      <c r="F454" s="40">
        <v>466.09199999999998</v>
      </c>
    </row>
    <row r="455" spans="1:6" x14ac:dyDescent="0.3">
      <c r="A455" s="10"/>
      <c r="B455" s="10" t="s">
        <v>2043</v>
      </c>
      <c r="C455" s="16"/>
      <c r="D455" s="28"/>
      <c r="E455" s="40"/>
      <c r="F455" s="40"/>
    </row>
    <row r="456" spans="1:6" x14ac:dyDescent="0.3">
      <c r="A456" s="10" t="s">
        <v>2203</v>
      </c>
      <c r="B456" s="10" t="s">
        <v>1278</v>
      </c>
      <c r="C456" s="16" t="s">
        <v>2208</v>
      </c>
      <c r="D456" s="28">
        <v>5</v>
      </c>
      <c r="E456" s="40">
        <v>92.287499999999994</v>
      </c>
      <c r="F456" s="40">
        <v>276.86249999999995</v>
      </c>
    </row>
    <row r="457" spans="1:6" x14ac:dyDescent="0.3">
      <c r="A457" s="10" t="s">
        <v>2203</v>
      </c>
      <c r="B457" s="10" t="s">
        <v>2209</v>
      </c>
      <c r="C457" s="16" t="s">
        <v>2210</v>
      </c>
      <c r="D457" s="28">
        <v>5</v>
      </c>
      <c r="E457" s="40">
        <v>155.364</v>
      </c>
      <c r="F457" s="40">
        <v>466.09199999999998</v>
      </c>
    </row>
    <row r="458" spans="1:6" x14ac:dyDescent="0.3">
      <c r="A458" s="10" t="s">
        <v>2203</v>
      </c>
      <c r="B458" s="10" t="s">
        <v>2211</v>
      </c>
      <c r="C458" s="16" t="s">
        <v>2212</v>
      </c>
      <c r="D458" s="28">
        <v>5</v>
      </c>
      <c r="E458" s="40">
        <v>155.364</v>
      </c>
      <c r="F458" s="40">
        <v>466.09199999999998</v>
      </c>
    </row>
    <row r="459" spans="1:6" x14ac:dyDescent="0.3">
      <c r="A459" s="10" t="s">
        <v>2203</v>
      </c>
      <c r="B459" s="10" t="s">
        <v>2213</v>
      </c>
      <c r="C459" s="16" t="s">
        <v>2214</v>
      </c>
      <c r="D459" s="28">
        <v>5</v>
      </c>
      <c r="E459" s="40">
        <v>155.364</v>
      </c>
      <c r="F459" s="40">
        <v>466.09199999999998</v>
      </c>
    </row>
    <row r="460" spans="1:6" x14ac:dyDescent="0.3">
      <c r="A460" s="10" t="s">
        <v>2203</v>
      </c>
      <c r="B460" s="10" t="s">
        <v>2215</v>
      </c>
      <c r="C460" s="16" t="s">
        <v>2216</v>
      </c>
      <c r="D460" s="28">
        <v>5</v>
      </c>
      <c r="E460" s="40">
        <v>155.364</v>
      </c>
      <c r="F460" s="40">
        <v>466.09199999999998</v>
      </c>
    </row>
    <row r="461" spans="1:6" x14ac:dyDescent="0.3">
      <c r="A461" s="10" t="s">
        <v>2203</v>
      </c>
      <c r="B461" s="10" t="s">
        <v>2217</v>
      </c>
      <c r="C461" s="16" t="s">
        <v>2218</v>
      </c>
      <c r="D461" s="28">
        <v>5</v>
      </c>
      <c r="E461" s="40">
        <v>155.364</v>
      </c>
      <c r="F461" s="40">
        <v>466.09199999999998</v>
      </c>
    </row>
    <row r="462" spans="1:6" x14ac:dyDescent="0.3">
      <c r="A462" s="10"/>
      <c r="B462" s="10" t="s">
        <v>2055</v>
      </c>
      <c r="C462" s="16"/>
      <c r="D462" s="28"/>
      <c r="E462" s="40"/>
      <c r="F462" s="40"/>
    </row>
    <row r="463" spans="1:6" x14ac:dyDescent="0.3">
      <c r="A463" s="10" t="s">
        <v>2203</v>
      </c>
      <c r="B463" s="10" t="s">
        <v>2219</v>
      </c>
      <c r="C463" s="16" t="s">
        <v>2220</v>
      </c>
      <c r="D463" s="28">
        <v>5</v>
      </c>
      <c r="E463" s="40">
        <v>155.364</v>
      </c>
      <c r="F463" s="40">
        <v>466.09199999999998</v>
      </c>
    </row>
    <row r="464" spans="1:6" x14ac:dyDescent="0.3">
      <c r="A464" s="10" t="s">
        <v>2203</v>
      </c>
      <c r="B464" s="10" t="s">
        <v>2221</v>
      </c>
      <c r="C464" s="16" t="s">
        <v>2222</v>
      </c>
      <c r="D464" s="28">
        <v>5</v>
      </c>
      <c r="E464" s="40">
        <v>155.364</v>
      </c>
      <c r="F464" s="40">
        <v>466.09199999999998</v>
      </c>
    </row>
    <row r="465" spans="1:6" x14ac:dyDescent="0.3">
      <c r="A465" s="10" t="s">
        <v>2203</v>
      </c>
      <c r="B465" s="10" t="s">
        <v>2223</v>
      </c>
      <c r="C465" s="16" t="s">
        <v>2224</v>
      </c>
      <c r="D465" s="28">
        <v>5</v>
      </c>
      <c r="E465" s="40">
        <v>155.364</v>
      </c>
      <c r="F465" s="40">
        <v>466.09199999999998</v>
      </c>
    </row>
    <row r="466" spans="1:6" x14ac:dyDescent="0.3">
      <c r="A466" s="10" t="s">
        <v>2203</v>
      </c>
      <c r="B466" s="10" t="s">
        <v>2225</v>
      </c>
      <c r="C466" s="16" t="s">
        <v>2226</v>
      </c>
      <c r="D466" s="28">
        <v>5</v>
      </c>
      <c r="E466" s="40">
        <v>155.364</v>
      </c>
      <c r="F466" s="40">
        <v>466.09199999999998</v>
      </c>
    </row>
    <row r="467" spans="1:6" x14ac:dyDescent="0.3">
      <c r="A467" s="10" t="s">
        <v>2203</v>
      </c>
      <c r="B467" s="10" t="s">
        <v>2227</v>
      </c>
      <c r="C467" s="16" t="s">
        <v>2228</v>
      </c>
      <c r="D467" s="28">
        <v>5</v>
      </c>
      <c r="E467" s="40">
        <v>155.364</v>
      </c>
      <c r="F467" s="40">
        <v>466.09199999999998</v>
      </c>
    </row>
    <row r="468" spans="1:6" x14ac:dyDescent="0.3">
      <c r="A468" s="10" t="s">
        <v>2203</v>
      </c>
      <c r="B468" s="10" t="s">
        <v>2229</v>
      </c>
      <c r="C468" s="16" t="s">
        <v>2230</v>
      </c>
      <c r="D468" s="28">
        <v>5</v>
      </c>
      <c r="E468" s="40">
        <v>155.364</v>
      </c>
      <c r="F468" s="40">
        <v>466.09199999999998</v>
      </c>
    </row>
    <row r="469" spans="1:6" x14ac:dyDescent="0.3">
      <c r="A469" s="10"/>
      <c r="B469" s="10" t="s">
        <v>2134</v>
      </c>
      <c r="C469" s="16"/>
      <c r="D469" s="28"/>
      <c r="E469" s="40"/>
      <c r="F469" s="40"/>
    </row>
    <row r="470" spans="1:6" x14ac:dyDescent="0.3">
      <c r="A470" s="10" t="s">
        <v>2203</v>
      </c>
      <c r="B470" s="10" t="s">
        <v>2231</v>
      </c>
      <c r="C470" s="16" t="s">
        <v>2232</v>
      </c>
      <c r="D470" s="28">
        <v>5</v>
      </c>
      <c r="E470" s="40">
        <v>155.364</v>
      </c>
      <c r="F470" s="40">
        <v>466.09199999999998</v>
      </c>
    </row>
    <row r="471" spans="1:6" x14ac:dyDescent="0.3">
      <c r="A471" s="10" t="s">
        <v>2203</v>
      </c>
      <c r="B471" s="10" t="s">
        <v>2233</v>
      </c>
      <c r="C471" s="16" t="s">
        <v>2234</v>
      </c>
      <c r="D471" s="28">
        <v>5</v>
      </c>
      <c r="E471" s="40">
        <v>155.364</v>
      </c>
      <c r="F471" s="40">
        <v>466.09199999999998</v>
      </c>
    </row>
    <row r="472" spans="1:6" x14ac:dyDescent="0.3">
      <c r="A472" s="10" t="s">
        <v>2203</v>
      </c>
      <c r="B472" s="10" t="s">
        <v>2235</v>
      </c>
      <c r="C472" s="16" t="s">
        <v>2236</v>
      </c>
      <c r="D472" s="28">
        <v>5</v>
      </c>
      <c r="E472" s="40">
        <v>155.364</v>
      </c>
      <c r="F472" s="40">
        <v>466.09199999999998</v>
      </c>
    </row>
    <row r="473" spans="1:6" x14ac:dyDescent="0.3">
      <c r="A473" s="10" t="s">
        <v>2203</v>
      </c>
      <c r="B473" s="10" t="s">
        <v>2237</v>
      </c>
      <c r="C473" s="16" t="s">
        <v>2238</v>
      </c>
      <c r="D473" s="28">
        <v>5</v>
      </c>
      <c r="E473" s="40">
        <v>97.102500000000006</v>
      </c>
      <c r="F473" s="40">
        <v>291.3075</v>
      </c>
    </row>
    <row r="474" spans="1:6" x14ac:dyDescent="0.3">
      <c r="A474" s="10" t="s">
        <v>2203</v>
      </c>
      <c r="B474" s="10" t="s">
        <v>2239</v>
      </c>
      <c r="C474" s="16" t="s">
        <v>2240</v>
      </c>
      <c r="D474" s="28">
        <v>5</v>
      </c>
      <c r="E474" s="40">
        <v>155.364</v>
      </c>
      <c r="F474" s="40">
        <v>466.09199999999998</v>
      </c>
    </row>
    <row r="475" spans="1:6" x14ac:dyDescent="0.3">
      <c r="A475" s="10"/>
      <c r="B475" s="10" t="s">
        <v>2241</v>
      </c>
      <c r="C475" s="16" t="s">
        <v>2242</v>
      </c>
      <c r="D475" s="28">
        <v>5</v>
      </c>
      <c r="E475" s="40">
        <v>155.364</v>
      </c>
      <c r="F475" s="40">
        <v>466.09199999999998</v>
      </c>
    </row>
    <row r="476" spans="1:6" x14ac:dyDescent="0.3">
      <c r="A476" s="10"/>
      <c r="B476" s="10" t="s">
        <v>1732</v>
      </c>
      <c r="C476" s="16"/>
      <c r="D476" s="28">
        <v>120</v>
      </c>
      <c r="E476" s="40"/>
      <c r="F476" s="40"/>
    </row>
    <row r="477" spans="1:6" x14ac:dyDescent="0.3">
      <c r="A477" s="10"/>
      <c r="B477" s="10" t="s">
        <v>2243</v>
      </c>
      <c r="C477" s="16"/>
      <c r="D477" s="28"/>
      <c r="E477" s="40"/>
      <c r="F477" s="40"/>
    </row>
    <row r="478" spans="1:6" x14ac:dyDescent="0.3">
      <c r="A478" s="10" t="s">
        <v>2244</v>
      </c>
      <c r="B478" s="10" t="s">
        <v>1940</v>
      </c>
      <c r="C478" s="16" t="s">
        <v>2245</v>
      </c>
      <c r="D478" s="28">
        <v>12</v>
      </c>
      <c r="E478" s="40">
        <v>233.04599999999999</v>
      </c>
      <c r="F478" s="40">
        <v>699.13799999999992</v>
      </c>
    </row>
    <row r="479" spans="1:6" x14ac:dyDescent="0.3">
      <c r="A479" s="10" t="s">
        <v>2244</v>
      </c>
      <c r="B479" s="10" t="s">
        <v>1942</v>
      </c>
      <c r="C479" s="16" t="s">
        <v>2246</v>
      </c>
      <c r="D479" s="28">
        <v>12</v>
      </c>
      <c r="E479" s="40">
        <v>270.33335999999997</v>
      </c>
      <c r="F479" s="40">
        <v>811.00007999999991</v>
      </c>
    </row>
    <row r="480" spans="1:6" x14ac:dyDescent="0.3">
      <c r="A480" s="10" t="s">
        <v>2244</v>
      </c>
      <c r="B480" s="10" t="s">
        <v>2247</v>
      </c>
      <c r="C480" s="16" t="s">
        <v>2248</v>
      </c>
      <c r="D480" s="28">
        <v>12</v>
      </c>
      <c r="E480" s="40">
        <v>475.87360000000001</v>
      </c>
      <c r="F480" s="40">
        <v>1427.6208000000001</v>
      </c>
    </row>
    <row r="481" spans="1:6" x14ac:dyDescent="0.3">
      <c r="A481" s="10" t="s">
        <v>2244</v>
      </c>
      <c r="B481" s="10" t="s">
        <v>2249</v>
      </c>
      <c r="C481" s="16" t="s">
        <v>2250</v>
      </c>
      <c r="D481" s="28">
        <v>12</v>
      </c>
      <c r="E481" s="40">
        <v>475.87360000000001</v>
      </c>
      <c r="F481" s="40">
        <v>1427.6208000000001</v>
      </c>
    </row>
    <row r="482" spans="1:6" x14ac:dyDescent="0.3">
      <c r="A482" s="10" t="s">
        <v>2244</v>
      </c>
      <c r="B482" s="10" t="s">
        <v>2251</v>
      </c>
      <c r="C482" s="16" t="s">
        <v>2252</v>
      </c>
      <c r="D482" s="28">
        <v>12</v>
      </c>
      <c r="E482" s="40">
        <v>475.87360000000001</v>
      </c>
      <c r="F482" s="40">
        <v>1427.6208000000001</v>
      </c>
    </row>
    <row r="483" spans="1:6" x14ac:dyDescent="0.3">
      <c r="A483" s="10"/>
      <c r="B483" s="10" t="s">
        <v>2253</v>
      </c>
      <c r="C483" s="16"/>
      <c r="D483" s="28"/>
      <c r="E483" s="40"/>
      <c r="F483" s="40"/>
    </row>
    <row r="484" spans="1:6" x14ac:dyDescent="0.3">
      <c r="A484" s="10" t="s">
        <v>2244</v>
      </c>
      <c r="B484" s="10" t="s">
        <v>1950</v>
      </c>
      <c r="C484" s="16" t="s">
        <v>2254</v>
      </c>
      <c r="D484" s="28">
        <v>12</v>
      </c>
      <c r="E484" s="40">
        <v>335.12400000000002</v>
      </c>
      <c r="F484" s="40">
        <v>1005.3720000000001</v>
      </c>
    </row>
    <row r="485" spans="1:6" x14ac:dyDescent="0.3">
      <c r="A485" s="10" t="s">
        <v>2244</v>
      </c>
      <c r="B485" s="10" t="s">
        <v>2255</v>
      </c>
      <c r="C485" s="16" t="s">
        <v>2256</v>
      </c>
      <c r="D485" s="28">
        <v>12</v>
      </c>
      <c r="E485" s="40">
        <v>372.87360000000001</v>
      </c>
      <c r="F485" s="40">
        <v>1118.6208000000001</v>
      </c>
    </row>
    <row r="486" spans="1:6" x14ac:dyDescent="0.3">
      <c r="A486" s="10" t="s">
        <v>2244</v>
      </c>
      <c r="B486" s="10" t="s">
        <v>2257</v>
      </c>
      <c r="C486" s="16" t="s">
        <v>2258</v>
      </c>
      <c r="D486" s="28">
        <v>12</v>
      </c>
      <c r="E486" s="40">
        <v>565.24000000000012</v>
      </c>
      <c r="F486" s="40">
        <v>1695.7200000000003</v>
      </c>
    </row>
    <row r="487" spans="1:6" x14ac:dyDescent="0.3">
      <c r="A487" s="10" t="s">
        <v>2244</v>
      </c>
      <c r="B487" s="10" t="s">
        <v>2259</v>
      </c>
      <c r="C487" s="16" t="s">
        <v>2260</v>
      </c>
      <c r="D487" s="28">
        <v>12</v>
      </c>
      <c r="E487" s="40">
        <v>475.87360000000001</v>
      </c>
      <c r="F487" s="40">
        <v>1427.6208000000001</v>
      </c>
    </row>
    <row r="488" spans="1:6" x14ac:dyDescent="0.3">
      <c r="A488" s="10" t="s">
        <v>2244</v>
      </c>
      <c r="B488" s="10" t="s">
        <v>2261</v>
      </c>
      <c r="C488" s="16" t="s">
        <v>2262</v>
      </c>
      <c r="D488" s="28">
        <v>12</v>
      </c>
      <c r="E488" s="40">
        <v>565.24000000000012</v>
      </c>
      <c r="F488" s="40">
        <v>1695.7200000000003</v>
      </c>
    </row>
    <row r="489" spans="1:6" x14ac:dyDescent="0.3">
      <c r="A489" s="10"/>
      <c r="B489" s="10" t="s">
        <v>2263</v>
      </c>
      <c r="C489" s="16"/>
      <c r="D489" s="28"/>
      <c r="E489" s="40"/>
      <c r="F489" s="40"/>
    </row>
    <row r="490" spans="1:6" x14ac:dyDescent="0.3">
      <c r="A490" s="10" t="s">
        <v>2244</v>
      </c>
      <c r="B490" s="10" t="s">
        <v>2264</v>
      </c>
      <c r="C490" s="16" t="s">
        <v>2265</v>
      </c>
      <c r="D490" s="28">
        <v>12</v>
      </c>
      <c r="E490" s="40">
        <v>565.24000000000012</v>
      </c>
      <c r="F490" s="40">
        <v>1695.7200000000003</v>
      </c>
    </row>
    <row r="491" spans="1:6" x14ac:dyDescent="0.3">
      <c r="A491" s="10" t="s">
        <v>2244</v>
      </c>
      <c r="B491" s="10" t="s">
        <v>2266</v>
      </c>
      <c r="C491" s="16" t="s">
        <v>2267</v>
      </c>
      <c r="D491" s="28">
        <v>12</v>
      </c>
      <c r="E491" s="40">
        <v>565.24000000000012</v>
      </c>
      <c r="F491" s="40">
        <v>1695.7200000000003</v>
      </c>
    </row>
    <row r="492" spans="1:6" x14ac:dyDescent="0.3">
      <c r="A492" s="10" t="s">
        <v>2244</v>
      </c>
      <c r="B492" s="10" t="s">
        <v>2268</v>
      </c>
      <c r="C492" s="16" t="s">
        <v>2269</v>
      </c>
      <c r="D492" s="28">
        <v>12</v>
      </c>
      <c r="E492" s="40">
        <v>565.24000000000012</v>
      </c>
      <c r="F492" s="40">
        <v>1695.7200000000003</v>
      </c>
    </row>
    <row r="493" spans="1:6" x14ac:dyDescent="0.3">
      <c r="A493" s="10" t="s">
        <v>2244</v>
      </c>
      <c r="B493" s="10" t="s">
        <v>2270</v>
      </c>
      <c r="C493" s="16" t="s">
        <v>2271</v>
      </c>
      <c r="D493" s="28">
        <v>12</v>
      </c>
      <c r="E493" s="40">
        <v>616.6</v>
      </c>
      <c r="F493" s="40">
        <v>1849.8000000000002</v>
      </c>
    </row>
    <row r="494" spans="1:6" x14ac:dyDescent="0.3">
      <c r="A494" s="10" t="s">
        <v>2244</v>
      </c>
      <c r="B494" s="10" t="s">
        <v>2272</v>
      </c>
      <c r="C494" s="16" t="s">
        <v>2273</v>
      </c>
      <c r="D494" s="28">
        <v>12</v>
      </c>
      <c r="E494" s="40">
        <v>565.24000000000012</v>
      </c>
      <c r="F494" s="40">
        <v>1695.7200000000003</v>
      </c>
    </row>
    <row r="495" spans="1:6" x14ac:dyDescent="0.3">
      <c r="A495" s="10"/>
      <c r="B495" s="10" t="s">
        <v>2274</v>
      </c>
      <c r="C495" s="16"/>
      <c r="D495" s="28"/>
      <c r="E495" s="40"/>
      <c r="F495" s="40"/>
    </row>
    <row r="496" spans="1:6" x14ac:dyDescent="0.3">
      <c r="A496" s="10" t="s">
        <v>2244</v>
      </c>
      <c r="B496" s="10" t="s">
        <v>2275</v>
      </c>
      <c r="C496" s="16" t="s">
        <v>2276</v>
      </c>
      <c r="D496" s="28">
        <v>12</v>
      </c>
      <c r="E496" s="40">
        <v>616.6</v>
      </c>
      <c r="F496" s="40">
        <v>1849.8000000000002</v>
      </c>
    </row>
    <row r="497" spans="1:6" x14ac:dyDescent="0.3">
      <c r="A497" s="10" t="s">
        <v>2244</v>
      </c>
      <c r="B497" s="10" t="s">
        <v>2277</v>
      </c>
      <c r="C497" s="16" t="s">
        <v>2278</v>
      </c>
      <c r="D497" s="28">
        <v>12</v>
      </c>
      <c r="E497" s="40">
        <v>616.6</v>
      </c>
      <c r="F497" s="40">
        <v>1849.8000000000002</v>
      </c>
    </row>
    <row r="498" spans="1:6" x14ac:dyDescent="0.3">
      <c r="A498" s="10" t="s">
        <v>2244</v>
      </c>
      <c r="B498" s="10" t="s">
        <v>2279</v>
      </c>
      <c r="C498" s="16" t="s">
        <v>2280</v>
      </c>
      <c r="D498" s="28">
        <v>12</v>
      </c>
      <c r="E498" s="40">
        <v>616.6</v>
      </c>
      <c r="F498" s="40">
        <v>1849.8000000000002</v>
      </c>
    </row>
    <row r="499" spans="1:6" x14ac:dyDescent="0.3">
      <c r="A499" s="10" t="s">
        <v>2244</v>
      </c>
      <c r="B499" s="10" t="s">
        <v>2281</v>
      </c>
      <c r="C499" s="16" t="s">
        <v>2282</v>
      </c>
      <c r="D499" s="28">
        <v>12</v>
      </c>
      <c r="E499" s="40">
        <v>565.24000000000012</v>
      </c>
      <c r="F499" s="40">
        <v>1695.7200000000003</v>
      </c>
    </row>
    <row r="500" spans="1:6" x14ac:dyDescent="0.3">
      <c r="A500" s="10" t="s">
        <v>2244</v>
      </c>
      <c r="B500" s="10" t="s">
        <v>2283</v>
      </c>
      <c r="C500" s="16" t="s">
        <v>2284</v>
      </c>
      <c r="D500" s="28">
        <v>12</v>
      </c>
      <c r="E500" s="40">
        <v>616.6</v>
      </c>
      <c r="F500" s="40">
        <v>1849.8000000000002</v>
      </c>
    </row>
    <row r="501" spans="1:6" x14ac:dyDescent="0.3">
      <c r="A501" s="10"/>
      <c r="B501" s="10" t="s">
        <v>2285</v>
      </c>
      <c r="C501" s="16"/>
      <c r="D501" s="28"/>
      <c r="E501" s="40"/>
      <c r="F501" s="40"/>
    </row>
    <row r="502" spans="1:6" x14ac:dyDescent="0.3">
      <c r="A502" s="10" t="s">
        <v>2244</v>
      </c>
      <c r="B502" s="10" t="s">
        <v>2286</v>
      </c>
      <c r="C502" s="16" t="s">
        <v>2287</v>
      </c>
      <c r="D502" s="28">
        <v>12</v>
      </c>
      <c r="E502" s="40">
        <v>616.6</v>
      </c>
      <c r="F502" s="40">
        <v>1849.8000000000002</v>
      </c>
    </row>
    <row r="503" spans="1:6" x14ac:dyDescent="0.3">
      <c r="A503" s="10" t="s">
        <v>2244</v>
      </c>
      <c r="B503" s="10" t="s">
        <v>2288</v>
      </c>
      <c r="C503" s="16" t="s">
        <v>2289</v>
      </c>
      <c r="D503" s="28">
        <v>12</v>
      </c>
      <c r="E503" s="40">
        <v>616.6</v>
      </c>
      <c r="F503" s="40">
        <v>1849.8000000000002</v>
      </c>
    </row>
    <row r="504" spans="1:6" x14ac:dyDescent="0.3">
      <c r="A504" s="10" t="s">
        <v>2244</v>
      </c>
      <c r="B504" s="10" t="s">
        <v>2290</v>
      </c>
      <c r="C504" s="16" t="s">
        <v>2291</v>
      </c>
      <c r="D504" s="28">
        <v>12</v>
      </c>
      <c r="E504" s="40">
        <v>616.6</v>
      </c>
      <c r="F504" s="40">
        <v>1849.8000000000002</v>
      </c>
    </row>
    <row r="505" spans="1:6" x14ac:dyDescent="0.3">
      <c r="A505" s="10" t="s">
        <v>2244</v>
      </c>
      <c r="B505" s="10" t="s">
        <v>2292</v>
      </c>
      <c r="C505" s="16" t="s">
        <v>2293</v>
      </c>
      <c r="D505" s="28">
        <v>12</v>
      </c>
      <c r="E505" s="40">
        <v>616.6</v>
      </c>
      <c r="F505" s="40">
        <v>1849.8000000000002</v>
      </c>
    </row>
    <row r="506" spans="1:6" x14ac:dyDescent="0.3">
      <c r="A506" s="10" t="s">
        <v>2244</v>
      </c>
      <c r="B506" s="10" t="s">
        <v>2294</v>
      </c>
      <c r="C506" s="16" t="s">
        <v>2295</v>
      </c>
      <c r="D506" s="28">
        <v>12</v>
      </c>
      <c r="E506" s="40">
        <v>616.6</v>
      </c>
      <c r="F506" s="40">
        <v>1849.8000000000002</v>
      </c>
    </row>
    <row r="507" spans="1:6" x14ac:dyDescent="0.3">
      <c r="A507" s="10"/>
      <c r="B507" s="10" t="s">
        <v>2296</v>
      </c>
      <c r="C507" s="16"/>
      <c r="D507" s="28"/>
      <c r="E507" s="40"/>
      <c r="F507" s="40"/>
    </row>
    <row r="508" spans="1:6" x14ac:dyDescent="0.3">
      <c r="A508" s="10" t="s">
        <v>2244</v>
      </c>
      <c r="B508" s="10" t="s">
        <v>1992</v>
      </c>
      <c r="C508" s="16" t="s">
        <v>2297</v>
      </c>
      <c r="D508" s="28">
        <v>60</v>
      </c>
      <c r="E508" s="40">
        <v>386.88</v>
      </c>
      <c r="F508" s="40">
        <v>1160.6399999999999</v>
      </c>
    </row>
    <row r="509" spans="1:6" x14ac:dyDescent="0.3">
      <c r="A509" s="10"/>
      <c r="B509" s="10" t="s">
        <v>1732</v>
      </c>
      <c r="C509" s="16"/>
      <c r="D509" s="28">
        <v>360</v>
      </c>
      <c r="E509" s="40"/>
      <c r="F509" s="40"/>
    </row>
    <row r="510" spans="1:6" x14ac:dyDescent="0.3">
      <c r="A510" s="10"/>
      <c r="B510" s="10" t="s">
        <v>2243</v>
      </c>
      <c r="C510" s="16"/>
      <c r="D510" s="28"/>
      <c r="E510" s="40"/>
      <c r="F510" s="40"/>
    </row>
    <row r="511" spans="1:6" x14ac:dyDescent="0.3">
      <c r="A511" s="10" t="s">
        <v>2298</v>
      </c>
      <c r="B511" s="10" t="s">
        <v>1940</v>
      </c>
      <c r="C511" s="16" t="s">
        <v>2299</v>
      </c>
      <c r="D511" s="28">
        <v>12</v>
      </c>
      <c r="E511" s="40">
        <v>233.04599999999999</v>
      </c>
      <c r="F511" s="40">
        <v>699.13799999999992</v>
      </c>
    </row>
    <row r="512" spans="1:6" x14ac:dyDescent="0.3">
      <c r="A512" s="10" t="s">
        <v>2298</v>
      </c>
      <c r="B512" s="10" t="s">
        <v>1942</v>
      </c>
      <c r="C512" s="16" t="s">
        <v>2246</v>
      </c>
      <c r="D512" s="28">
        <v>12</v>
      </c>
      <c r="E512" s="40">
        <v>270.33335999999997</v>
      </c>
      <c r="F512" s="40">
        <v>811.00007999999991</v>
      </c>
    </row>
    <row r="513" spans="1:6" x14ac:dyDescent="0.3">
      <c r="A513" s="10" t="s">
        <v>2298</v>
      </c>
      <c r="B513" s="10" t="s">
        <v>2300</v>
      </c>
      <c r="C513" s="16" t="s">
        <v>2301</v>
      </c>
      <c r="D513" s="28">
        <v>12</v>
      </c>
      <c r="E513" s="40">
        <v>475.87360000000001</v>
      </c>
      <c r="F513" s="40">
        <v>1427.6208000000001</v>
      </c>
    </row>
    <row r="514" spans="1:6" x14ac:dyDescent="0.3">
      <c r="A514" s="10" t="s">
        <v>2298</v>
      </c>
      <c r="B514" s="10" t="s">
        <v>2302</v>
      </c>
      <c r="C514" s="16" t="s">
        <v>2303</v>
      </c>
      <c r="D514" s="28">
        <v>12</v>
      </c>
      <c r="E514" s="40">
        <v>475.87360000000001</v>
      </c>
      <c r="F514" s="40">
        <v>1427.6208000000001</v>
      </c>
    </row>
    <row r="515" spans="1:6" x14ac:dyDescent="0.3">
      <c r="A515" s="10" t="s">
        <v>2298</v>
      </c>
      <c r="B515" s="10" t="s">
        <v>2304</v>
      </c>
      <c r="C515" s="16" t="s">
        <v>2305</v>
      </c>
      <c r="D515" s="28">
        <v>12</v>
      </c>
      <c r="E515" s="40">
        <v>475.87360000000001</v>
      </c>
      <c r="F515" s="40">
        <v>1427.6208000000001</v>
      </c>
    </row>
    <row r="516" spans="1:6" x14ac:dyDescent="0.3">
      <c r="A516" s="10"/>
      <c r="B516" s="10" t="s">
        <v>2253</v>
      </c>
      <c r="C516" s="16"/>
      <c r="D516" s="28"/>
      <c r="E516" s="40"/>
      <c r="F516" s="40"/>
    </row>
    <row r="517" spans="1:6" x14ac:dyDescent="0.3">
      <c r="A517" s="10" t="s">
        <v>2298</v>
      </c>
      <c r="B517" s="10" t="s">
        <v>2249</v>
      </c>
      <c r="C517" s="16" t="s">
        <v>2250</v>
      </c>
      <c r="D517" s="28">
        <v>12</v>
      </c>
      <c r="E517" s="40">
        <v>475.87360000000001</v>
      </c>
      <c r="F517" s="40">
        <v>1427.6208000000001</v>
      </c>
    </row>
    <row r="518" spans="1:6" x14ac:dyDescent="0.3">
      <c r="A518" s="10" t="s">
        <v>2298</v>
      </c>
      <c r="B518" s="10" t="s">
        <v>2264</v>
      </c>
      <c r="C518" s="16" t="s">
        <v>2265</v>
      </c>
      <c r="D518" s="28">
        <v>12</v>
      </c>
      <c r="E518" s="40">
        <v>565.24000000000012</v>
      </c>
      <c r="F518" s="40">
        <v>1695.7200000000003</v>
      </c>
    </row>
    <row r="519" spans="1:6" x14ac:dyDescent="0.3">
      <c r="A519" s="10" t="s">
        <v>2298</v>
      </c>
      <c r="B519" s="10" t="s">
        <v>2306</v>
      </c>
      <c r="C519" s="16" t="s">
        <v>2344</v>
      </c>
      <c r="D519" s="28">
        <v>12</v>
      </c>
      <c r="E519" s="40">
        <v>565.24000000000012</v>
      </c>
      <c r="F519" s="40">
        <v>1695.7200000000003</v>
      </c>
    </row>
    <row r="520" spans="1:6" x14ac:dyDescent="0.3">
      <c r="A520" s="10" t="s">
        <v>2298</v>
      </c>
      <c r="B520" s="10" t="s">
        <v>2308</v>
      </c>
      <c r="C520" s="16" t="s">
        <v>2307</v>
      </c>
      <c r="D520" s="28">
        <v>12</v>
      </c>
      <c r="E520" s="40">
        <v>565.24000000000012</v>
      </c>
      <c r="F520" s="40">
        <v>1695.7200000000003</v>
      </c>
    </row>
    <row r="521" spans="1:6" x14ac:dyDescent="0.3">
      <c r="A521" s="10" t="s">
        <v>2298</v>
      </c>
      <c r="B521" s="10" t="s">
        <v>2310</v>
      </c>
      <c r="C521" s="16" t="s">
        <v>2311</v>
      </c>
      <c r="D521" s="28">
        <v>12</v>
      </c>
      <c r="E521" s="40">
        <v>565.24000000000012</v>
      </c>
      <c r="F521" s="40">
        <v>1695.7200000000003</v>
      </c>
    </row>
    <row r="522" spans="1:6" x14ac:dyDescent="0.3">
      <c r="A522" s="10"/>
      <c r="B522" s="10" t="s">
        <v>2263</v>
      </c>
      <c r="C522" s="16"/>
      <c r="D522" s="28"/>
      <c r="E522" s="40"/>
      <c r="F522" s="40"/>
    </row>
    <row r="523" spans="1:6" x14ac:dyDescent="0.3">
      <c r="A523" s="10" t="s">
        <v>2298</v>
      </c>
      <c r="B523" s="10" t="s">
        <v>2312</v>
      </c>
      <c r="C523" s="16" t="s">
        <v>2313</v>
      </c>
      <c r="D523" s="28">
        <v>12</v>
      </c>
      <c r="E523" s="40">
        <v>565.24000000000012</v>
      </c>
      <c r="F523" s="40">
        <v>1695.7200000000003</v>
      </c>
    </row>
    <row r="524" spans="1:6" x14ac:dyDescent="0.3">
      <c r="A524" s="10" t="s">
        <v>2298</v>
      </c>
      <c r="B524" s="10" t="s">
        <v>2314</v>
      </c>
      <c r="C524" s="16" t="s">
        <v>2315</v>
      </c>
      <c r="D524" s="28">
        <v>12</v>
      </c>
      <c r="E524" s="40">
        <v>565.24000000000012</v>
      </c>
      <c r="F524" s="40">
        <v>1695.7200000000003</v>
      </c>
    </row>
    <row r="525" spans="1:6" x14ac:dyDescent="0.3">
      <c r="A525" s="10" t="s">
        <v>2298</v>
      </c>
      <c r="B525" s="10" t="s">
        <v>2316</v>
      </c>
      <c r="C525" s="16" t="s">
        <v>2317</v>
      </c>
      <c r="D525" s="28">
        <v>12</v>
      </c>
      <c r="E525" s="40">
        <v>565.24000000000012</v>
      </c>
      <c r="F525" s="40">
        <v>1695.7200000000003</v>
      </c>
    </row>
    <row r="526" spans="1:6" x14ac:dyDescent="0.3">
      <c r="A526" s="10" t="s">
        <v>2298</v>
      </c>
      <c r="B526" s="10" t="s">
        <v>2318</v>
      </c>
      <c r="C526" s="16" t="s">
        <v>2319</v>
      </c>
      <c r="D526" s="28">
        <v>12</v>
      </c>
      <c r="E526" s="40">
        <v>565.24000000000012</v>
      </c>
      <c r="F526" s="40">
        <v>1695.7200000000003</v>
      </c>
    </row>
    <row r="527" spans="1:6" x14ac:dyDescent="0.3">
      <c r="A527" s="10" t="s">
        <v>2298</v>
      </c>
      <c r="B527" s="10" t="s">
        <v>2320</v>
      </c>
      <c r="C527" s="16" t="s">
        <v>2321</v>
      </c>
      <c r="D527" s="28">
        <v>12</v>
      </c>
      <c r="E527" s="40">
        <v>565.24000000000012</v>
      </c>
      <c r="F527" s="40">
        <v>1695.7200000000003</v>
      </c>
    </row>
    <row r="528" spans="1:6" x14ac:dyDescent="0.3">
      <c r="A528" s="10"/>
      <c r="B528" s="10" t="s">
        <v>2274</v>
      </c>
      <c r="C528" s="16"/>
      <c r="D528" s="28"/>
      <c r="E528" s="40"/>
      <c r="F528" s="40"/>
    </row>
    <row r="529" spans="1:6" x14ac:dyDescent="0.3">
      <c r="A529" s="10" t="s">
        <v>2298</v>
      </c>
      <c r="B529" s="10" t="s">
        <v>2322</v>
      </c>
      <c r="C529" s="16" t="s">
        <v>2323</v>
      </c>
      <c r="D529" s="28">
        <v>12</v>
      </c>
      <c r="E529" s="40">
        <v>616.6</v>
      </c>
      <c r="F529" s="40">
        <v>1849.8000000000002</v>
      </c>
    </row>
    <row r="530" spans="1:6" x14ac:dyDescent="0.3">
      <c r="A530" s="10" t="s">
        <v>2298</v>
      </c>
      <c r="B530" s="10" t="s">
        <v>2288</v>
      </c>
      <c r="C530" s="16" t="s">
        <v>2289</v>
      </c>
      <c r="D530" s="28">
        <v>12</v>
      </c>
      <c r="E530" s="40">
        <v>616.6</v>
      </c>
      <c r="F530" s="40">
        <v>1849.8000000000002</v>
      </c>
    </row>
    <row r="531" spans="1:6" x14ac:dyDescent="0.3">
      <c r="A531" s="10" t="s">
        <v>2298</v>
      </c>
      <c r="B531" s="10" t="s">
        <v>2324</v>
      </c>
      <c r="C531" s="16" t="s">
        <v>2325</v>
      </c>
      <c r="D531" s="28">
        <v>12</v>
      </c>
      <c r="E531" s="40">
        <v>616.6</v>
      </c>
      <c r="F531" s="40">
        <v>1849.8000000000002</v>
      </c>
    </row>
    <row r="532" spans="1:6" x14ac:dyDescent="0.3">
      <c r="A532" s="10" t="s">
        <v>2298</v>
      </c>
      <c r="B532" s="10" t="s">
        <v>2326</v>
      </c>
      <c r="C532" s="16" t="s">
        <v>2327</v>
      </c>
      <c r="D532" s="28">
        <v>12</v>
      </c>
      <c r="E532" s="40">
        <v>616.6</v>
      </c>
      <c r="F532" s="40">
        <v>1849.8000000000002</v>
      </c>
    </row>
    <row r="533" spans="1:6" x14ac:dyDescent="0.3">
      <c r="A533" s="10" t="s">
        <v>2298</v>
      </c>
      <c r="B533" s="10" t="s">
        <v>2328</v>
      </c>
      <c r="C533" s="16" t="s">
        <v>2329</v>
      </c>
      <c r="D533" s="28">
        <v>12</v>
      </c>
      <c r="E533" s="40">
        <v>616.6</v>
      </c>
      <c r="F533" s="40">
        <v>1849.8000000000002</v>
      </c>
    </row>
    <row r="534" spans="1:6" x14ac:dyDescent="0.3">
      <c r="A534" s="10"/>
      <c r="B534" s="10" t="s">
        <v>2285</v>
      </c>
      <c r="C534" s="16"/>
      <c r="D534" s="28"/>
      <c r="E534" s="40"/>
      <c r="F534" s="40"/>
    </row>
    <row r="535" spans="1:6" x14ac:dyDescent="0.3">
      <c r="A535" s="10" t="s">
        <v>2298</v>
      </c>
      <c r="B535" s="10" t="s">
        <v>2330</v>
      </c>
      <c r="C535" s="16" t="s">
        <v>2331</v>
      </c>
      <c r="D535" s="28">
        <v>12</v>
      </c>
      <c r="E535" s="40">
        <v>616.6</v>
      </c>
      <c r="F535" s="40">
        <v>1849.8000000000002</v>
      </c>
    </row>
    <row r="536" spans="1:6" x14ac:dyDescent="0.3">
      <c r="A536" s="10" t="s">
        <v>2298</v>
      </c>
      <c r="B536" s="10" t="s">
        <v>2332</v>
      </c>
      <c r="C536" s="16" t="s">
        <v>2333</v>
      </c>
      <c r="D536" s="28">
        <v>12</v>
      </c>
      <c r="E536" s="40">
        <v>616.6</v>
      </c>
      <c r="F536" s="40">
        <v>1849.8000000000002</v>
      </c>
    </row>
    <row r="537" spans="1:6" x14ac:dyDescent="0.3">
      <c r="A537" s="10" t="s">
        <v>2298</v>
      </c>
      <c r="B537" s="10" t="s">
        <v>2334</v>
      </c>
      <c r="C537" s="16" t="s">
        <v>2335</v>
      </c>
      <c r="D537" s="28">
        <v>12</v>
      </c>
      <c r="E537" s="40">
        <v>616.6</v>
      </c>
      <c r="F537" s="40">
        <v>1849.8000000000002</v>
      </c>
    </row>
    <row r="538" spans="1:6" x14ac:dyDescent="0.3">
      <c r="A538" s="10" t="s">
        <v>2298</v>
      </c>
      <c r="B538" s="10" t="s">
        <v>2336</v>
      </c>
      <c r="C538" s="16" t="s">
        <v>2337</v>
      </c>
      <c r="D538" s="28">
        <v>12</v>
      </c>
      <c r="E538" s="40">
        <v>616.6</v>
      </c>
      <c r="F538" s="40">
        <v>1849.8000000000002</v>
      </c>
    </row>
    <row r="539" spans="1:6" x14ac:dyDescent="0.3">
      <c r="A539" s="10" t="s">
        <v>2298</v>
      </c>
      <c r="B539" s="10" t="s">
        <v>2338</v>
      </c>
      <c r="C539" s="16" t="s">
        <v>2339</v>
      </c>
      <c r="D539" s="28">
        <v>12</v>
      </c>
      <c r="E539" s="40">
        <v>616.6</v>
      </c>
      <c r="F539" s="40">
        <v>1849.8000000000002</v>
      </c>
    </row>
    <row r="540" spans="1:6" x14ac:dyDescent="0.3">
      <c r="A540" s="10" t="s">
        <v>2298</v>
      </c>
      <c r="B540" s="10" t="s">
        <v>2296</v>
      </c>
      <c r="C540" s="16"/>
      <c r="D540" s="28"/>
      <c r="E540" s="40"/>
      <c r="F540" s="40"/>
    </row>
    <row r="541" spans="1:6" x14ac:dyDescent="0.3">
      <c r="A541" s="10" t="s">
        <v>2298</v>
      </c>
      <c r="B541" s="10" t="s">
        <v>1992</v>
      </c>
      <c r="C541" s="16" t="s">
        <v>2297</v>
      </c>
      <c r="D541" s="28">
        <v>60</v>
      </c>
      <c r="E541" s="40">
        <v>386.88</v>
      </c>
      <c r="F541" s="40">
        <v>1160.6399999999999</v>
      </c>
    </row>
    <row r="542" spans="1:6" x14ac:dyDescent="0.3">
      <c r="A542" s="10"/>
      <c r="B542" s="10" t="s">
        <v>1732</v>
      </c>
      <c r="C542" s="16"/>
      <c r="D542" s="28">
        <v>360</v>
      </c>
      <c r="E542" s="40"/>
      <c r="F542" s="40"/>
    </row>
    <row r="543" spans="1:6" x14ac:dyDescent="0.3">
      <c r="A543" s="10"/>
      <c r="B543" s="10"/>
      <c r="C543" s="16"/>
      <c r="D543" s="28"/>
      <c r="E543" s="40"/>
      <c r="F543" s="40"/>
    </row>
    <row r="544" spans="1:6" x14ac:dyDescent="0.3">
      <c r="A544" s="10"/>
      <c r="B544" s="10"/>
      <c r="C544" s="16"/>
      <c r="D544" s="28"/>
      <c r="E544" s="40"/>
      <c r="F544" s="40"/>
    </row>
    <row r="545" spans="1:6" x14ac:dyDescent="0.3">
      <c r="A545" s="10"/>
      <c r="B545" s="10" t="s">
        <v>2243</v>
      </c>
      <c r="C545" s="16"/>
      <c r="D545" s="28"/>
      <c r="E545" s="40"/>
      <c r="F545" s="40"/>
    </row>
    <row r="546" spans="1:6" x14ac:dyDescent="0.3">
      <c r="A546" s="10" t="s">
        <v>2340</v>
      </c>
      <c r="B546" s="10" t="s">
        <v>1942</v>
      </c>
      <c r="C546" s="16" t="s">
        <v>2246</v>
      </c>
      <c r="D546" s="28">
        <v>12</v>
      </c>
      <c r="E546" s="40">
        <v>270.33335999999997</v>
      </c>
      <c r="F546" s="40">
        <v>811.00007999999991</v>
      </c>
    </row>
    <row r="547" spans="1:6" x14ac:dyDescent="0.3">
      <c r="A547" s="10" t="s">
        <v>2340</v>
      </c>
      <c r="B547" s="10" t="s">
        <v>1940</v>
      </c>
      <c r="C547" s="16" t="s">
        <v>2341</v>
      </c>
      <c r="D547" s="28">
        <v>12</v>
      </c>
      <c r="E547" s="40">
        <v>233.04599999999999</v>
      </c>
      <c r="F547" s="40">
        <v>699.13799999999992</v>
      </c>
    </row>
    <row r="548" spans="1:6" x14ac:dyDescent="0.3">
      <c r="A548" s="10" t="s">
        <v>2340</v>
      </c>
      <c r="B548" s="10" t="s">
        <v>2300</v>
      </c>
      <c r="C548" s="16" t="s">
        <v>2301</v>
      </c>
      <c r="D548" s="28">
        <v>12</v>
      </c>
      <c r="E548" s="40">
        <v>475.87360000000001</v>
      </c>
      <c r="F548" s="40">
        <v>1427.6208000000001</v>
      </c>
    </row>
    <row r="549" spans="1:6" x14ac:dyDescent="0.3">
      <c r="A549" s="10" t="s">
        <v>2340</v>
      </c>
      <c r="B549" s="10" t="s">
        <v>2302</v>
      </c>
      <c r="C549" s="16" t="s">
        <v>2342</v>
      </c>
      <c r="D549" s="28">
        <v>12</v>
      </c>
      <c r="E549" s="40">
        <v>475.87360000000001</v>
      </c>
      <c r="F549" s="40">
        <v>1427.6208000000001</v>
      </c>
    </row>
    <row r="550" spans="1:6" x14ac:dyDescent="0.3">
      <c r="A550" s="10" t="s">
        <v>2340</v>
      </c>
      <c r="B550" s="10" t="s">
        <v>2304</v>
      </c>
      <c r="C550" s="16" t="s">
        <v>2343</v>
      </c>
      <c r="D550" s="28">
        <v>12</v>
      </c>
      <c r="E550" s="40">
        <v>475.87360000000001</v>
      </c>
      <c r="F550" s="40">
        <v>1427.6208000000001</v>
      </c>
    </row>
    <row r="551" spans="1:6" x14ac:dyDescent="0.3">
      <c r="A551" s="10"/>
      <c r="B551" s="16" t="s">
        <v>2253</v>
      </c>
      <c r="C551" s="16"/>
      <c r="D551" s="28"/>
      <c r="E551" s="40"/>
      <c r="F551" s="40"/>
    </row>
    <row r="552" spans="1:6" x14ac:dyDescent="0.3">
      <c r="A552" s="10" t="s">
        <v>2340</v>
      </c>
      <c r="B552" s="10" t="s">
        <v>2249</v>
      </c>
      <c r="C552" s="16" t="s">
        <v>2250</v>
      </c>
      <c r="D552" s="28">
        <v>12</v>
      </c>
      <c r="E552" s="40">
        <v>475.87360000000001</v>
      </c>
      <c r="F552" s="40">
        <v>1427.6208000000001</v>
      </c>
    </row>
    <row r="553" spans="1:6" x14ac:dyDescent="0.3">
      <c r="A553" s="10" t="s">
        <v>2340</v>
      </c>
      <c r="B553" s="10" t="s">
        <v>2264</v>
      </c>
      <c r="C553" s="16" t="s">
        <v>2265</v>
      </c>
      <c r="D553" s="28">
        <v>12</v>
      </c>
      <c r="E553" s="40">
        <v>565.24000000000012</v>
      </c>
      <c r="F553" s="40">
        <v>1695.7200000000003</v>
      </c>
    </row>
    <row r="554" spans="1:6" x14ac:dyDescent="0.3">
      <c r="A554" s="10" t="s">
        <v>2340</v>
      </c>
      <c r="B554" s="10" t="s">
        <v>2308</v>
      </c>
      <c r="C554" s="16" t="s">
        <v>2344</v>
      </c>
      <c r="D554" s="28">
        <v>12</v>
      </c>
      <c r="E554" s="40">
        <v>565.24000000000012</v>
      </c>
      <c r="F554" s="40">
        <v>1695.7200000000003</v>
      </c>
    </row>
    <row r="555" spans="1:6" x14ac:dyDescent="0.3">
      <c r="A555" s="10" t="s">
        <v>2340</v>
      </c>
      <c r="B555" s="10" t="s">
        <v>2306</v>
      </c>
      <c r="C555" s="16" t="s">
        <v>2307</v>
      </c>
      <c r="D555" s="28">
        <v>12</v>
      </c>
      <c r="E555" s="40">
        <v>565.24000000000012</v>
      </c>
      <c r="F555" s="40">
        <v>1695.7200000000003</v>
      </c>
    </row>
    <row r="556" spans="1:6" x14ac:dyDescent="0.3">
      <c r="A556" s="10" t="s">
        <v>2340</v>
      </c>
      <c r="B556" s="10" t="s">
        <v>2345</v>
      </c>
      <c r="C556" s="16" t="s">
        <v>2346</v>
      </c>
      <c r="D556" s="28">
        <v>12</v>
      </c>
      <c r="E556" s="40">
        <v>475.87360000000001</v>
      </c>
      <c r="F556" s="40">
        <v>1427.6208000000001</v>
      </c>
    </row>
    <row r="557" spans="1:6" x14ac:dyDescent="0.3">
      <c r="A557" s="10"/>
      <c r="B557" s="10" t="s">
        <v>2263</v>
      </c>
      <c r="C557" s="16"/>
      <c r="D557" s="28"/>
      <c r="E557" s="40"/>
      <c r="F557" s="40"/>
    </row>
    <row r="558" spans="1:6" x14ac:dyDescent="0.3">
      <c r="A558" s="10" t="s">
        <v>2340</v>
      </c>
      <c r="B558" s="10" t="s">
        <v>2312</v>
      </c>
      <c r="C558" s="16" t="s">
        <v>2347</v>
      </c>
      <c r="D558" s="28">
        <v>12</v>
      </c>
      <c r="E558" s="40">
        <v>565.24000000000012</v>
      </c>
      <c r="F558" s="40">
        <v>1695.7200000000003</v>
      </c>
    </row>
    <row r="559" spans="1:6" x14ac:dyDescent="0.3">
      <c r="A559" s="10" t="s">
        <v>2340</v>
      </c>
      <c r="B559" s="10" t="s">
        <v>2348</v>
      </c>
      <c r="C559" s="16" t="s">
        <v>2349</v>
      </c>
      <c r="D559" s="28">
        <v>12</v>
      </c>
      <c r="E559" s="40">
        <v>565.24000000000012</v>
      </c>
      <c r="F559" s="40">
        <v>1695.7200000000003</v>
      </c>
    </row>
    <row r="560" spans="1:6" x14ac:dyDescent="0.3">
      <c r="A560" s="10" t="s">
        <v>2340</v>
      </c>
      <c r="B560" s="10" t="s">
        <v>2314</v>
      </c>
      <c r="C560" s="16" t="s">
        <v>2350</v>
      </c>
      <c r="D560" s="28">
        <v>12</v>
      </c>
      <c r="E560" s="40">
        <v>565.24000000000012</v>
      </c>
      <c r="F560" s="40">
        <v>1695.7200000000003</v>
      </c>
    </row>
    <row r="561" spans="1:6" x14ac:dyDescent="0.3">
      <c r="A561" s="10" t="s">
        <v>2340</v>
      </c>
      <c r="B561" s="10" t="s">
        <v>2351</v>
      </c>
      <c r="C561" s="16" t="s">
        <v>2352</v>
      </c>
      <c r="D561" s="28">
        <v>12</v>
      </c>
      <c r="E561" s="40">
        <v>565.24000000000012</v>
      </c>
      <c r="F561" s="40">
        <v>1695.7200000000003</v>
      </c>
    </row>
    <row r="562" spans="1:6" x14ac:dyDescent="0.3">
      <c r="A562" s="10" t="s">
        <v>2340</v>
      </c>
      <c r="B562" s="10" t="s">
        <v>2353</v>
      </c>
      <c r="C562" s="16" t="s">
        <v>2354</v>
      </c>
      <c r="D562" s="28">
        <v>12</v>
      </c>
      <c r="E562" s="40">
        <v>565.24000000000012</v>
      </c>
      <c r="F562" s="40">
        <v>1695.7200000000003</v>
      </c>
    </row>
    <row r="563" spans="1:6" x14ac:dyDescent="0.3">
      <c r="A563" s="10"/>
      <c r="B563" s="10" t="s">
        <v>2274</v>
      </c>
      <c r="C563" s="16"/>
      <c r="D563" s="28"/>
      <c r="E563" s="40"/>
      <c r="F563" s="40"/>
    </row>
    <row r="564" spans="1:6" x14ac:dyDescent="0.3">
      <c r="A564" s="10" t="s">
        <v>2340</v>
      </c>
      <c r="B564" s="10" t="s">
        <v>2322</v>
      </c>
      <c r="C564" s="16" t="s">
        <v>2355</v>
      </c>
      <c r="D564" s="28">
        <v>12</v>
      </c>
      <c r="E564" s="40">
        <v>616.6</v>
      </c>
      <c r="F564" s="40">
        <v>1849.8000000000002</v>
      </c>
    </row>
    <row r="565" spans="1:6" x14ac:dyDescent="0.3">
      <c r="A565" s="10" t="s">
        <v>2340</v>
      </c>
      <c r="B565" s="10" t="s">
        <v>2288</v>
      </c>
      <c r="C565" s="16" t="s">
        <v>2356</v>
      </c>
      <c r="D565" s="28">
        <v>12</v>
      </c>
      <c r="E565" s="40">
        <v>616.6</v>
      </c>
      <c r="F565" s="40">
        <v>1849.8000000000002</v>
      </c>
    </row>
    <row r="566" spans="1:6" x14ac:dyDescent="0.3">
      <c r="A566" s="10" t="s">
        <v>2340</v>
      </c>
      <c r="B566" s="10" t="s">
        <v>2357</v>
      </c>
      <c r="C566" s="16" t="s">
        <v>2358</v>
      </c>
      <c r="D566" s="28">
        <v>12</v>
      </c>
      <c r="E566" s="40">
        <v>565.24000000000012</v>
      </c>
      <c r="F566" s="40">
        <v>1695.7200000000003</v>
      </c>
    </row>
    <row r="567" spans="1:6" x14ac:dyDescent="0.3">
      <c r="A567" s="10" t="s">
        <v>2340</v>
      </c>
      <c r="B567" s="10" t="s">
        <v>2359</v>
      </c>
      <c r="C567" s="16" t="s">
        <v>2360</v>
      </c>
      <c r="D567" s="28">
        <v>12</v>
      </c>
      <c r="E567" s="40">
        <v>616.6</v>
      </c>
      <c r="F567" s="40">
        <v>1849.8000000000002</v>
      </c>
    </row>
    <row r="568" spans="1:6" x14ac:dyDescent="0.3">
      <c r="A568" s="10" t="s">
        <v>2340</v>
      </c>
      <c r="B568" s="10" t="s">
        <v>2361</v>
      </c>
      <c r="C568" s="16" t="s">
        <v>2362</v>
      </c>
      <c r="D568" s="28">
        <v>12</v>
      </c>
      <c r="E568" s="40">
        <v>616.6</v>
      </c>
      <c r="F568" s="40">
        <v>1849.8000000000002</v>
      </c>
    </row>
    <row r="569" spans="1:6" x14ac:dyDescent="0.3">
      <c r="A569" s="10"/>
      <c r="B569" s="10" t="s">
        <v>2285</v>
      </c>
      <c r="C569" s="16"/>
      <c r="D569" s="28"/>
      <c r="E569" s="40"/>
      <c r="F569" s="40"/>
    </row>
    <row r="570" spans="1:6" x14ac:dyDescent="0.3">
      <c r="A570" s="10" t="s">
        <v>2340</v>
      </c>
      <c r="B570" s="10" t="s">
        <v>2363</v>
      </c>
      <c r="C570" s="16" t="s">
        <v>2364</v>
      </c>
      <c r="D570" s="28">
        <v>12</v>
      </c>
      <c r="E570" s="40">
        <v>616.6</v>
      </c>
      <c r="F570" s="40">
        <v>1849.8000000000002</v>
      </c>
    </row>
    <row r="571" spans="1:6" x14ac:dyDescent="0.3">
      <c r="A571" s="10" t="s">
        <v>2340</v>
      </c>
      <c r="B571" s="10" t="s">
        <v>2365</v>
      </c>
      <c r="C571" s="16" t="s">
        <v>2366</v>
      </c>
      <c r="D571" s="28">
        <v>12</v>
      </c>
      <c r="E571" s="40">
        <v>616.6</v>
      </c>
      <c r="F571" s="40">
        <v>1849.8000000000002</v>
      </c>
    </row>
    <row r="572" spans="1:6" x14ac:dyDescent="0.3">
      <c r="A572" s="10" t="s">
        <v>2340</v>
      </c>
      <c r="B572" s="10" t="s">
        <v>2367</v>
      </c>
      <c r="C572" s="16" t="s">
        <v>2368</v>
      </c>
      <c r="D572" s="28">
        <v>12</v>
      </c>
      <c r="E572" s="40">
        <v>616.6</v>
      </c>
      <c r="F572" s="40">
        <v>1849.8000000000002</v>
      </c>
    </row>
    <row r="573" spans="1:6" x14ac:dyDescent="0.3">
      <c r="A573" s="10" t="s">
        <v>2340</v>
      </c>
      <c r="B573" s="10" t="s">
        <v>2369</v>
      </c>
      <c r="C573" s="16" t="s">
        <v>2370</v>
      </c>
      <c r="D573" s="28">
        <v>12</v>
      </c>
      <c r="E573" s="40">
        <v>616.6</v>
      </c>
      <c r="F573" s="40">
        <v>1849.8000000000002</v>
      </c>
    </row>
    <row r="574" spans="1:6" x14ac:dyDescent="0.3">
      <c r="A574" s="10" t="s">
        <v>2340</v>
      </c>
      <c r="B574" s="10" t="s">
        <v>2371</v>
      </c>
      <c r="C574" s="16" t="s">
        <v>2372</v>
      </c>
      <c r="D574" s="28">
        <v>12</v>
      </c>
      <c r="E574" s="40">
        <v>616.6</v>
      </c>
      <c r="F574" s="40">
        <v>1849.8000000000002</v>
      </c>
    </row>
    <row r="575" spans="1:6" x14ac:dyDescent="0.3">
      <c r="A575" s="10"/>
      <c r="B575" s="10" t="s">
        <v>2296</v>
      </c>
      <c r="C575" s="16"/>
      <c r="D575" s="28"/>
      <c r="E575" s="40"/>
      <c r="F575" s="40"/>
    </row>
    <row r="576" spans="1:6" x14ac:dyDescent="0.3">
      <c r="A576" s="10" t="s">
        <v>2340</v>
      </c>
      <c r="B576" s="10" t="s">
        <v>1992</v>
      </c>
      <c r="C576" s="16" t="s">
        <v>2297</v>
      </c>
      <c r="D576" s="28">
        <v>60</v>
      </c>
      <c r="E576" s="40">
        <v>386.88</v>
      </c>
      <c r="F576" s="40">
        <v>1160.6399999999999</v>
      </c>
    </row>
    <row r="577" spans="1:6" x14ac:dyDescent="0.3">
      <c r="A577" s="10"/>
      <c r="B577" s="10" t="s">
        <v>1732</v>
      </c>
      <c r="C577" s="16"/>
      <c r="D577" s="28">
        <v>360</v>
      </c>
      <c r="E577" s="40"/>
      <c r="F577" s="40"/>
    </row>
    <row r="578" spans="1:6" x14ac:dyDescent="0.3">
      <c r="A578" s="10"/>
      <c r="B578" s="10" t="s">
        <v>2243</v>
      </c>
      <c r="C578" s="16"/>
      <c r="D578" s="28"/>
      <c r="E578" s="40"/>
      <c r="F578" s="40"/>
    </row>
    <row r="579" spans="1:6" x14ac:dyDescent="0.3">
      <c r="A579" s="10" t="s">
        <v>2373</v>
      </c>
      <c r="B579" s="10" t="s">
        <v>1940</v>
      </c>
      <c r="C579" s="16" t="s">
        <v>2245</v>
      </c>
      <c r="D579" s="28">
        <v>12</v>
      </c>
      <c r="E579" s="40">
        <v>233.04599999999999</v>
      </c>
      <c r="F579" s="40">
        <v>699.13799999999992</v>
      </c>
    </row>
    <row r="580" spans="1:6" x14ac:dyDescent="0.3">
      <c r="A580" s="10" t="s">
        <v>2373</v>
      </c>
      <c r="B580" s="10" t="s">
        <v>1942</v>
      </c>
      <c r="C580" s="16" t="s">
        <v>2246</v>
      </c>
      <c r="D580" s="28">
        <v>12</v>
      </c>
      <c r="E580" s="40">
        <v>270.33335999999997</v>
      </c>
      <c r="F580" s="40">
        <v>811.00007999999991</v>
      </c>
    </row>
    <row r="581" spans="1:6" x14ac:dyDescent="0.3">
      <c r="A581" s="10" t="s">
        <v>2373</v>
      </c>
      <c r="B581" s="10" t="s">
        <v>2300</v>
      </c>
      <c r="C581" s="16" t="s">
        <v>2301</v>
      </c>
      <c r="D581" s="28">
        <v>12</v>
      </c>
      <c r="E581" s="40">
        <v>475.87360000000001</v>
      </c>
      <c r="F581" s="40">
        <v>1427.6208000000001</v>
      </c>
    </row>
    <row r="582" spans="1:6" x14ac:dyDescent="0.3">
      <c r="A582" s="10" t="s">
        <v>2373</v>
      </c>
      <c r="B582" s="10" t="s">
        <v>2302</v>
      </c>
      <c r="C582" s="16" t="s">
        <v>2303</v>
      </c>
      <c r="D582" s="28">
        <v>12</v>
      </c>
      <c r="E582" s="40">
        <v>475.87360000000001</v>
      </c>
      <c r="F582" s="40">
        <v>1427.6208000000001</v>
      </c>
    </row>
    <row r="583" spans="1:6" x14ac:dyDescent="0.3">
      <c r="A583" s="10" t="s">
        <v>2373</v>
      </c>
      <c r="B583" s="10" t="s">
        <v>2304</v>
      </c>
      <c r="C583" s="16" t="s">
        <v>2374</v>
      </c>
      <c r="D583" s="28">
        <v>12</v>
      </c>
      <c r="E583" s="40">
        <v>475.87360000000001</v>
      </c>
      <c r="F583" s="40">
        <v>1427.6208000000001</v>
      </c>
    </row>
    <row r="584" spans="1:6" x14ac:dyDescent="0.3">
      <c r="A584" s="10"/>
      <c r="B584" s="10" t="s">
        <v>2253</v>
      </c>
      <c r="C584" s="16"/>
      <c r="D584" s="28"/>
      <c r="E584" s="40"/>
      <c r="F584" s="40"/>
    </row>
    <row r="585" spans="1:6" x14ac:dyDescent="0.3">
      <c r="A585" s="10" t="s">
        <v>2373</v>
      </c>
      <c r="B585" s="10" t="s">
        <v>2249</v>
      </c>
      <c r="C585" s="16" t="s">
        <v>2250</v>
      </c>
      <c r="D585" s="28">
        <v>12</v>
      </c>
      <c r="E585" s="40">
        <v>475.87360000000001</v>
      </c>
      <c r="F585" s="40">
        <v>1427.6208000000001</v>
      </c>
    </row>
    <row r="586" spans="1:6" x14ac:dyDescent="0.3">
      <c r="A586" s="10" t="s">
        <v>2373</v>
      </c>
      <c r="B586" s="10" t="s">
        <v>2264</v>
      </c>
      <c r="C586" s="16" t="s">
        <v>2375</v>
      </c>
      <c r="D586" s="28">
        <v>12</v>
      </c>
      <c r="E586" s="40">
        <v>565.24000000000012</v>
      </c>
      <c r="F586" s="40">
        <v>1695.7200000000003</v>
      </c>
    </row>
    <row r="587" spans="1:6" x14ac:dyDescent="0.3">
      <c r="A587" s="10" t="s">
        <v>2373</v>
      </c>
      <c r="B587" s="10" t="s">
        <v>2306</v>
      </c>
      <c r="C587" s="16" t="s">
        <v>2309</v>
      </c>
      <c r="D587" s="28">
        <v>12</v>
      </c>
      <c r="E587" s="40">
        <v>565.24000000000012</v>
      </c>
      <c r="F587" s="40">
        <v>1695.7200000000003</v>
      </c>
    </row>
    <row r="588" spans="1:6" x14ac:dyDescent="0.3">
      <c r="A588" s="10" t="s">
        <v>2373</v>
      </c>
      <c r="B588" s="10" t="s">
        <v>2308</v>
      </c>
      <c r="C588" s="16" t="s">
        <v>2376</v>
      </c>
      <c r="D588" s="28">
        <v>12</v>
      </c>
      <c r="E588" s="40">
        <v>565.24000000000012</v>
      </c>
      <c r="F588" s="40">
        <v>1695.7200000000003</v>
      </c>
    </row>
    <row r="589" spans="1:6" x14ac:dyDescent="0.3">
      <c r="A589" s="10" t="s">
        <v>2373</v>
      </c>
      <c r="B589" s="10" t="s">
        <v>2310</v>
      </c>
      <c r="C589" s="16" t="s">
        <v>2311</v>
      </c>
      <c r="D589" s="28">
        <v>12</v>
      </c>
      <c r="E589" s="40">
        <v>565.24000000000012</v>
      </c>
      <c r="F589" s="40">
        <v>1695.7200000000003</v>
      </c>
    </row>
    <row r="590" spans="1:6" x14ac:dyDescent="0.3">
      <c r="A590" s="10"/>
      <c r="B590" s="10" t="s">
        <v>2263</v>
      </c>
      <c r="C590" s="16"/>
      <c r="D590" s="28"/>
      <c r="E590" s="40"/>
      <c r="F590" s="40"/>
    </row>
    <row r="591" spans="1:6" x14ac:dyDescent="0.3">
      <c r="A591" s="10" t="s">
        <v>2373</v>
      </c>
      <c r="B591" s="10" t="s">
        <v>2312</v>
      </c>
      <c r="C591" s="16" t="s">
        <v>2313</v>
      </c>
      <c r="D591" s="28">
        <v>12</v>
      </c>
      <c r="E591" s="40">
        <v>565.24000000000012</v>
      </c>
      <c r="F591" s="40">
        <v>1695.7200000000003</v>
      </c>
    </row>
    <row r="592" spans="1:6" x14ac:dyDescent="0.3">
      <c r="A592" s="10" t="s">
        <v>2373</v>
      </c>
      <c r="B592" s="10" t="s">
        <v>2345</v>
      </c>
      <c r="C592" s="16" t="s">
        <v>2377</v>
      </c>
      <c r="D592" s="28">
        <v>12</v>
      </c>
      <c r="E592" s="40">
        <v>475.87360000000001</v>
      </c>
      <c r="F592" s="40">
        <v>1427.6208000000001</v>
      </c>
    </row>
    <row r="593" spans="1:6" x14ac:dyDescent="0.3">
      <c r="A593" s="10" t="s">
        <v>2373</v>
      </c>
      <c r="B593" s="10" t="s">
        <v>2316</v>
      </c>
      <c r="C593" s="16" t="s">
        <v>2319</v>
      </c>
      <c r="D593" s="28">
        <v>12</v>
      </c>
      <c r="E593" s="40">
        <v>565.24000000000012</v>
      </c>
      <c r="F593" s="40">
        <v>1695.7200000000003</v>
      </c>
    </row>
    <row r="594" spans="1:6" x14ac:dyDescent="0.3">
      <c r="A594" s="10" t="s">
        <v>2373</v>
      </c>
      <c r="B594" s="10" t="s">
        <v>2314</v>
      </c>
      <c r="C594" s="16" t="s">
        <v>2315</v>
      </c>
      <c r="D594" s="28">
        <v>12</v>
      </c>
      <c r="E594" s="40">
        <v>565.24000000000012</v>
      </c>
      <c r="F594" s="40">
        <v>1695.7200000000003</v>
      </c>
    </row>
    <row r="595" spans="1:6" x14ac:dyDescent="0.3">
      <c r="A595" s="10" t="s">
        <v>2373</v>
      </c>
      <c r="B595" s="10" t="s">
        <v>2318</v>
      </c>
      <c r="C595" s="16" t="s">
        <v>2378</v>
      </c>
      <c r="D595" s="28">
        <v>12</v>
      </c>
      <c r="E595" s="40">
        <v>565.24000000000012</v>
      </c>
      <c r="F595" s="40">
        <v>1695.7200000000003</v>
      </c>
    </row>
    <row r="596" spans="1:6" x14ac:dyDescent="0.3">
      <c r="A596" s="10"/>
      <c r="B596" s="10" t="s">
        <v>2274</v>
      </c>
      <c r="C596" s="16"/>
      <c r="D596" s="28"/>
      <c r="E596" s="40"/>
      <c r="F596" s="40"/>
    </row>
    <row r="597" spans="1:6" x14ac:dyDescent="0.3">
      <c r="A597" s="10" t="s">
        <v>2373</v>
      </c>
      <c r="B597" s="10" t="s">
        <v>2322</v>
      </c>
      <c r="C597" s="16" t="s">
        <v>2323</v>
      </c>
      <c r="D597" s="28">
        <v>12</v>
      </c>
      <c r="E597" s="40">
        <v>616.6</v>
      </c>
      <c r="F597" s="40">
        <v>1849.8000000000002</v>
      </c>
    </row>
    <row r="598" spans="1:6" x14ac:dyDescent="0.3">
      <c r="A598" s="10" t="s">
        <v>2373</v>
      </c>
      <c r="B598" s="10" t="s">
        <v>2288</v>
      </c>
      <c r="C598" s="16" t="s">
        <v>2289</v>
      </c>
      <c r="D598" s="28">
        <v>12</v>
      </c>
      <c r="E598" s="40">
        <v>616.6</v>
      </c>
      <c r="F598" s="40">
        <v>1849.8000000000002</v>
      </c>
    </row>
    <row r="599" spans="1:6" x14ac:dyDescent="0.3">
      <c r="A599" s="10" t="s">
        <v>2373</v>
      </c>
      <c r="B599" s="10" t="s">
        <v>2326</v>
      </c>
      <c r="C599" s="16" t="s">
        <v>2327</v>
      </c>
      <c r="D599" s="28">
        <v>12</v>
      </c>
      <c r="E599" s="40">
        <v>616.6</v>
      </c>
      <c r="F599" s="40">
        <v>1849.8000000000002</v>
      </c>
    </row>
    <row r="600" spans="1:6" x14ac:dyDescent="0.3">
      <c r="A600" s="10" t="s">
        <v>2373</v>
      </c>
      <c r="B600" s="10" t="s">
        <v>2324</v>
      </c>
      <c r="C600" s="16" t="s">
        <v>2325</v>
      </c>
      <c r="D600" s="28">
        <v>12</v>
      </c>
      <c r="E600" s="40">
        <v>616.6</v>
      </c>
      <c r="F600" s="40">
        <v>1849.8000000000002</v>
      </c>
    </row>
    <row r="601" spans="1:6" x14ac:dyDescent="0.3">
      <c r="A601" s="10" t="s">
        <v>2373</v>
      </c>
      <c r="B601" s="10" t="s">
        <v>2379</v>
      </c>
      <c r="C601" s="16" t="s">
        <v>2380</v>
      </c>
      <c r="D601" s="28">
        <v>12</v>
      </c>
      <c r="E601" s="40">
        <v>616.6</v>
      </c>
      <c r="F601" s="40">
        <v>1849.8000000000002</v>
      </c>
    </row>
    <row r="602" spans="1:6" x14ac:dyDescent="0.3">
      <c r="A602" s="10"/>
      <c r="B602" s="10" t="s">
        <v>2285</v>
      </c>
      <c r="C602" s="16"/>
      <c r="D602" s="28"/>
      <c r="E602" s="40"/>
      <c r="F602" s="40"/>
    </row>
    <row r="603" spans="1:6" x14ac:dyDescent="0.3">
      <c r="A603" s="10" t="s">
        <v>2373</v>
      </c>
      <c r="B603" s="10" t="s">
        <v>2359</v>
      </c>
      <c r="C603" s="16" t="s">
        <v>2360</v>
      </c>
      <c r="D603" s="28">
        <v>12</v>
      </c>
      <c r="E603" s="40">
        <v>616.6</v>
      </c>
      <c r="F603" s="40">
        <v>1849.8000000000002</v>
      </c>
    </row>
    <row r="604" spans="1:6" x14ac:dyDescent="0.3">
      <c r="A604" s="10" t="s">
        <v>2373</v>
      </c>
      <c r="B604" s="10" t="s">
        <v>2330</v>
      </c>
      <c r="C604" s="16" t="s">
        <v>2331</v>
      </c>
      <c r="D604" s="28">
        <v>12</v>
      </c>
      <c r="E604" s="40">
        <v>616.6</v>
      </c>
      <c r="F604" s="40">
        <v>1849.8000000000002</v>
      </c>
    </row>
    <row r="605" spans="1:6" x14ac:dyDescent="0.3">
      <c r="A605" s="10" t="s">
        <v>2373</v>
      </c>
      <c r="B605" s="10" t="s">
        <v>2381</v>
      </c>
      <c r="C605" s="16" t="s">
        <v>2382</v>
      </c>
      <c r="D605" s="28">
        <v>12</v>
      </c>
      <c r="E605" s="40">
        <v>616.6</v>
      </c>
      <c r="F605" s="40">
        <v>1849.8000000000002</v>
      </c>
    </row>
    <row r="606" spans="1:6" x14ac:dyDescent="0.3">
      <c r="A606" s="10" t="s">
        <v>2373</v>
      </c>
      <c r="B606" s="10" t="s">
        <v>2383</v>
      </c>
      <c r="C606" s="16" t="s">
        <v>2384</v>
      </c>
      <c r="D606" s="28">
        <v>12</v>
      </c>
      <c r="E606" s="40">
        <v>616.6</v>
      </c>
      <c r="F606" s="40">
        <v>1849.8000000000002</v>
      </c>
    </row>
    <row r="607" spans="1:6" x14ac:dyDescent="0.3">
      <c r="A607" s="10" t="s">
        <v>2373</v>
      </c>
      <c r="B607" s="10" t="s">
        <v>2385</v>
      </c>
      <c r="C607" s="16" t="s">
        <v>2386</v>
      </c>
      <c r="D607" s="28">
        <v>12</v>
      </c>
      <c r="E607" s="40">
        <v>616.6</v>
      </c>
      <c r="F607" s="40">
        <v>1849.8000000000002</v>
      </c>
    </row>
    <row r="608" spans="1:6" x14ac:dyDescent="0.3">
      <c r="A608" s="10"/>
      <c r="B608" s="10" t="s">
        <v>2296</v>
      </c>
      <c r="C608" s="16"/>
      <c r="D608" s="28"/>
      <c r="E608" s="40"/>
      <c r="F608" s="40"/>
    </row>
    <row r="609" spans="1:6" x14ac:dyDescent="0.3">
      <c r="A609" s="10" t="s">
        <v>2373</v>
      </c>
      <c r="B609" s="10" t="s">
        <v>1992</v>
      </c>
      <c r="C609" s="16" t="s">
        <v>2297</v>
      </c>
      <c r="D609" s="28">
        <v>60</v>
      </c>
      <c r="E609" s="40">
        <v>386.88</v>
      </c>
      <c r="F609" s="40">
        <v>1160.6399999999999</v>
      </c>
    </row>
    <row r="610" spans="1:6" x14ac:dyDescent="0.3">
      <c r="A610" s="10"/>
      <c r="B610" s="10" t="s">
        <v>1732</v>
      </c>
      <c r="C610" s="16"/>
      <c r="D610" s="28">
        <v>360</v>
      </c>
      <c r="E610" s="40"/>
      <c r="F610" s="40"/>
    </row>
    <row r="611" spans="1:6" x14ac:dyDescent="0.3">
      <c r="A611" s="10"/>
      <c r="B611" s="10" t="s">
        <v>2243</v>
      </c>
      <c r="C611" s="16"/>
      <c r="D611" s="28"/>
      <c r="E611" s="40"/>
      <c r="F611" s="40"/>
    </row>
    <row r="612" spans="1:6" x14ac:dyDescent="0.3">
      <c r="A612" s="10" t="s">
        <v>2387</v>
      </c>
      <c r="B612" s="10" t="s">
        <v>1940</v>
      </c>
      <c r="C612" s="16" t="s">
        <v>1941</v>
      </c>
      <c r="D612" s="28">
        <v>12</v>
      </c>
      <c r="E612" s="40">
        <v>233.04599999999999</v>
      </c>
      <c r="F612" s="40">
        <v>699.13799999999992</v>
      </c>
    </row>
    <row r="613" spans="1:6" x14ac:dyDescent="0.3">
      <c r="A613" s="10" t="s">
        <v>2387</v>
      </c>
      <c r="B613" s="10" t="s">
        <v>1942</v>
      </c>
      <c r="C613" s="16" t="s">
        <v>2388</v>
      </c>
      <c r="D613" s="28">
        <v>12</v>
      </c>
      <c r="E613" s="40">
        <v>270.33335999999997</v>
      </c>
      <c r="F613" s="40">
        <v>811.00007999999991</v>
      </c>
    </row>
    <row r="614" spans="1:6" x14ac:dyDescent="0.3">
      <c r="A614" s="10" t="s">
        <v>2387</v>
      </c>
      <c r="B614" s="10" t="s">
        <v>2389</v>
      </c>
      <c r="C614" s="16" t="s">
        <v>2390</v>
      </c>
      <c r="D614" s="28">
        <v>12</v>
      </c>
      <c r="E614" s="40">
        <v>475.87360000000001</v>
      </c>
      <c r="F614" s="40">
        <v>1427.6208000000001</v>
      </c>
    </row>
    <row r="615" spans="1:6" x14ac:dyDescent="0.3">
      <c r="A615" s="10" t="s">
        <v>2387</v>
      </c>
      <c r="B615" s="10" t="s">
        <v>2255</v>
      </c>
      <c r="C615" s="16" t="s">
        <v>2391</v>
      </c>
      <c r="D615" s="28">
        <v>12</v>
      </c>
      <c r="E615" s="40">
        <v>475.87360000000001</v>
      </c>
      <c r="F615" s="40">
        <v>1427.6208000000001</v>
      </c>
    </row>
    <row r="616" spans="1:6" x14ac:dyDescent="0.3">
      <c r="A616" s="10" t="s">
        <v>2387</v>
      </c>
      <c r="B616" s="10" t="s">
        <v>2266</v>
      </c>
      <c r="C616" s="16" t="s">
        <v>2267</v>
      </c>
      <c r="D616" s="28">
        <v>12</v>
      </c>
      <c r="E616" s="40">
        <v>565.24000000000012</v>
      </c>
      <c r="F616" s="40">
        <v>1695.7200000000003</v>
      </c>
    </row>
    <row r="617" spans="1:6" x14ac:dyDescent="0.3">
      <c r="A617" s="10"/>
      <c r="B617" s="10"/>
      <c r="C617" s="16"/>
      <c r="D617" s="28"/>
      <c r="E617" s="40"/>
      <c r="F617" s="40"/>
    </row>
    <row r="618" spans="1:6" x14ac:dyDescent="0.3">
      <c r="A618" s="10"/>
      <c r="B618" s="10" t="s">
        <v>2253</v>
      </c>
      <c r="C618" s="16"/>
      <c r="D618" s="28"/>
      <c r="E618" s="40"/>
      <c r="F618" s="40"/>
    </row>
    <row r="619" spans="1:6" x14ac:dyDescent="0.3">
      <c r="A619" s="10" t="s">
        <v>2387</v>
      </c>
      <c r="B619" s="10" t="s">
        <v>1950</v>
      </c>
      <c r="C619" s="16" t="s">
        <v>2392</v>
      </c>
      <c r="D619" s="28">
        <v>12</v>
      </c>
      <c r="E619" s="40">
        <v>335.12400000000002</v>
      </c>
      <c r="F619" s="40">
        <v>1005.3720000000001</v>
      </c>
    </row>
    <row r="620" spans="1:6" x14ac:dyDescent="0.3">
      <c r="A620" s="10" t="s">
        <v>2387</v>
      </c>
      <c r="B620" s="10" t="s">
        <v>2393</v>
      </c>
      <c r="C620" s="16" t="s">
        <v>2394</v>
      </c>
      <c r="D620" s="28">
        <v>12</v>
      </c>
      <c r="E620" s="40">
        <v>565.24000000000012</v>
      </c>
      <c r="F620" s="40">
        <v>1695.7200000000003</v>
      </c>
    </row>
    <row r="621" spans="1:6" x14ac:dyDescent="0.3">
      <c r="A621" s="10" t="s">
        <v>2387</v>
      </c>
      <c r="B621" s="10" t="s">
        <v>2395</v>
      </c>
      <c r="C621" s="16" t="s">
        <v>2396</v>
      </c>
      <c r="D621" s="28">
        <v>12</v>
      </c>
      <c r="E621" s="40">
        <v>565.24000000000012</v>
      </c>
      <c r="F621" s="40">
        <v>1695.7200000000003</v>
      </c>
    </row>
    <row r="622" spans="1:6" x14ac:dyDescent="0.3">
      <c r="A622" s="10" t="s">
        <v>2387</v>
      </c>
      <c r="B622" s="10" t="s">
        <v>2397</v>
      </c>
      <c r="C622" s="16" t="s">
        <v>2398</v>
      </c>
      <c r="D622" s="28">
        <v>12</v>
      </c>
      <c r="E622" s="40">
        <v>565.24000000000012</v>
      </c>
      <c r="F622" s="40">
        <v>1695.7200000000003</v>
      </c>
    </row>
    <row r="623" spans="1:6" x14ac:dyDescent="0.3">
      <c r="A623" s="10" t="s">
        <v>2387</v>
      </c>
      <c r="B623" s="10" t="s">
        <v>2399</v>
      </c>
      <c r="C623" s="16" t="s">
        <v>2400</v>
      </c>
      <c r="D623" s="28">
        <v>12</v>
      </c>
      <c r="E623" s="40">
        <v>565.24000000000012</v>
      </c>
      <c r="F623" s="40">
        <v>1695.7200000000003</v>
      </c>
    </row>
    <row r="624" spans="1:6" x14ac:dyDescent="0.3">
      <c r="A624" s="10"/>
      <c r="B624" s="10"/>
      <c r="C624" s="16"/>
      <c r="D624" s="28"/>
      <c r="E624" s="40"/>
      <c r="F624" s="40"/>
    </row>
    <row r="625" spans="1:6" x14ac:dyDescent="0.3">
      <c r="A625" s="10"/>
      <c r="B625" s="10" t="s">
        <v>2263</v>
      </c>
      <c r="C625" s="16"/>
      <c r="D625" s="28"/>
      <c r="E625" s="40"/>
      <c r="F625" s="40"/>
    </row>
    <row r="626" spans="1:6" x14ac:dyDescent="0.3">
      <c r="A626" s="10" t="s">
        <v>2387</v>
      </c>
      <c r="B626" s="10" t="s">
        <v>2401</v>
      </c>
      <c r="C626" s="16" t="s">
        <v>2402</v>
      </c>
      <c r="D626" s="28">
        <v>12</v>
      </c>
      <c r="E626" s="40">
        <v>565.24000000000012</v>
      </c>
      <c r="F626" s="40">
        <v>1695.7200000000003</v>
      </c>
    </row>
    <row r="627" spans="1:6" x14ac:dyDescent="0.3">
      <c r="A627" s="10" t="s">
        <v>2387</v>
      </c>
      <c r="B627" s="10" t="s">
        <v>2403</v>
      </c>
      <c r="C627" s="16" t="s">
        <v>2404</v>
      </c>
      <c r="D627" s="28">
        <v>12</v>
      </c>
      <c r="E627" s="40">
        <v>565.24000000000012</v>
      </c>
      <c r="F627" s="40">
        <v>1695.7200000000003</v>
      </c>
    </row>
    <row r="628" spans="1:6" x14ac:dyDescent="0.3">
      <c r="A628" s="10" t="s">
        <v>2387</v>
      </c>
      <c r="B628" s="10" t="s">
        <v>2268</v>
      </c>
      <c r="C628" s="16" t="s">
        <v>2405</v>
      </c>
      <c r="D628" s="28">
        <v>12</v>
      </c>
      <c r="E628" s="40">
        <v>565.24000000000012</v>
      </c>
      <c r="F628" s="40">
        <v>1695.7200000000003</v>
      </c>
    </row>
    <row r="629" spans="1:6" x14ac:dyDescent="0.3">
      <c r="A629" s="10" t="s">
        <v>2387</v>
      </c>
      <c r="B629" s="10" t="s">
        <v>2406</v>
      </c>
      <c r="C629" s="16" t="s">
        <v>2407</v>
      </c>
      <c r="D629" s="28">
        <v>12</v>
      </c>
      <c r="E629" s="40">
        <v>565.24000000000012</v>
      </c>
      <c r="F629" s="40">
        <v>1695.7200000000003</v>
      </c>
    </row>
    <row r="630" spans="1:6" x14ac:dyDescent="0.3">
      <c r="A630" s="10" t="s">
        <v>2387</v>
      </c>
      <c r="B630" s="10" t="s">
        <v>2408</v>
      </c>
      <c r="C630" s="16" t="s">
        <v>2409</v>
      </c>
      <c r="D630" s="28">
        <v>12</v>
      </c>
      <c r="E630" s="40">
        <v>565.24000000000012</v>
      </c>
      <c r="F630" s="40">
        <v>1695.7200000000003</v>
      </c>
    </row>
    <row r="631" spans="1:6" x14ac:dyDescent="0.3">
      <c r="A631" s="10"/>
      <c r="B631" s="10"/>
      <c r="C631" s="16"/>
      <c r="D631" s="28"/>
      <c r="E631" s="40"/>
      <c r="F631" s="40"/>
    </row>
    <row r="632" spans="1:6" x14ac:dyDescent="0.3">
      <c r="A632" s="10"/>
      <c r="B632" s="10" t="s">
        <v>2274</v>
      </c>
      <c r="C632" s="16"/>
      <c r="D632" s="28"/>
      <c r="E632" s="40"/>
      <c r="F632" s="40"/>
    </row>
    <row r="633" spans="1:6" x14ac:dyDescent="0.3">
      <c r="A633" s="10" t="s">
        <v>2387</v>
      </c>
      <c r="B633" s="10" t="s">
        <v>822</v>
      </c>
      <c r="C633" s="16" t="s">
        <v>2410</v>
      </c>
      <c r="D633" s="28">
        <v>12</v>
      </c>
      <c r="E633" s="40">
        <v>616.6</v>
      </c>
      <c r="F633" s="40">
        <v>1849.8000000000002</v>
      </c>
    </row>
    <row r="634" spans="1:6" x14ac:dyDescent="0.3">
      <c r="A634" s="10" t="s">
        <v>2387</v>
      </c>
      <c r="B634" s="10" t="s">
        <v>2411</v>
      </c>
      <c r="C634" s="16" t="s">
        <v>2412</v>
      </c>
      <c r="D634" s="28">
        <v>12</v>
      </c>
      <c r="E634" s="40">
        <v>616.6</v>
      </c>
      <c r="F634" s="40">
        <v>1849.8000000000002</v>
      </c>
    </row>
    <row r="635" spans="1:6" x14ac:dyDescent="0.3">
      <c r="A635" s="10" t="s">
        <v>2387</v>
      </c>
      <c r="B635" s="10" t="s">
        <v>2275</v>
      </c>
      <c r="C635" s="16" t="s">
        <v>2413</v>
      </c>
      <c r="D635" s="28">
        <v>12</v>
      </c>
      <c r="E635" s="40">
        <v>616.6</v>
      </c>
      <c r="F635" s="40">
        <v>1849.8000000000002</v>
      </c>
    </row>
    <row r="636" spans="1:6" x14ac:dyDescent="0.3">
      <c r="A636" s="10" t="s">
        <v>2387</v>
      </c>
      <c r="B636" s="10" t="s">
        <v>2414</v>
      </c>
      <c r="C636" s="16" t="s">
        <v>2415</v>
      </c>
      <c r="D636" s="28">
        <v>12</v>
      </c>
      <c r="E636" s="40">
        <v>616.6</v>
      </c>
      <c r="F636" s="40">
        <v>1849.8000000000002</v>
      </c>
    </row>
    <row r="637" spans="1:6" x14ac:dyDescent="0.3">
      <c r="A637" s="10" t="s">
        <v>2387</v>
      </c>
      <c r="B637" s="10" t="s">
        <v>2416</v>
      </c>
      <c r="C637" s="16" t="s">
        <v>2417</v>
      </c>
      <c r="D637" s="28">
        <v>12</v>
      </c>
      <c r="E637" s="40">
        <v>616.6</v>
      </c>
      <c r="F637" s="40">
        <v>1849.8000000000002</v>
      </c>
    </row>
    <row r="638" spans="1:6" x14ac:dyDescent="0.3">
      <c r="A638" s="10"/>
      <c r="B638" s="10"/>
      <c r="C638" s="16"/>
      <c r="D638" s="28"/>
      <c r="E638" s="40"/>
      <c r="F638" s="40"/>
    </row>
    <row r="639" spans="1:6" x14ac:dyDescent="0.3">
      <c r="A639" s="10"/>
      <c r="B639" s="10" t="s">
        <v>2285</v>
      </c>
      <c r="C639" s="16"/>
      <c r="D639" s="28"/>
      <c r="E639" s="40"/>
      <c r="F639" s="40"/>
    </row>
    <row r="640" spans="1:6" x14ac:dyDescent="0.3">
      <c r="A640" s="10" t="s">
        <v>2387</v>
      </c>
      <c r="B640" s="10" t="s">
        <v>2418</v>
      </c>
      <c r="C640" s="16" t="s">
        <v>2419</v>
      </c>
      <c r="D640" s="28">
        <v>12</v>
      </c>
      <c r="E640" s="40">
        <v>616.6</v>
      </c>
      <c r="F640" s="40">
        <v>1849.8000000000002</v>
      </c>
    </row>
    <row r="641" spans="1:6" x14ac:dyDescent="0.3">
      <c r="A641" s="10" t="s">
        <v>2387</v>
      </c>
      <c r="B641" s="10" t="s">
        <v>2420</v>
      </c>
      <c r="C641" s="16" t="s">
        <v>2421</v>
      </c>
      <c r="D641" s="28">
        <v>12</v>
      </c>
      <c r="E641" s="40">
        <v>616.6</v>
      </c>
      <c r="F641" s="40">
        <v>1849.8000000000002</v>
      </c>
    </row>
    <row r="642" spans="1:6" x14ac:dyDescent="0.3">
      <c r="A642" s="10" t="s">
        <v>2387</v>
      </c>
      <c r="B642" s="10" t="s">
        <v>2422</v>
      </c>
      <c r="C642" s="16" t="s">
        <v>2423</v>
      </c>
      <c r="D642" s="28">
        <v>12</v>
      </c>
      <c r="E642" s="40">
        <v>616.6</v>
      </c>
      <c r="F642" s="40">
        <v>1849.8000000000002</v>
      </c>
    </row>
    <row r="643" spans="1:6" x14ac:dyDescent="0.3">
      <c r="A643" s="10" t="s">
        <v>2387</v>
      </c>
      <c r="B643" s="10" t="s">
        <v>2424</v>
      </c>
      <c r="C643" s="16" t="s">
        <v>2425</v>
      </c>
      <c r="D643" s="28">
        <v>12</v>
      </c>
      <c r="E643" s="40">
        <v>616.6</v>
      </c>
      <c r="F643" s="40">
        <v>1849.8000000000002</v>
      </c>
    </row>
    <row r="644" spans="1:6" x14ac:dyDescent="0.3">
      <c r="A644" s="10" t="s">
        <v>2387</v>
      </c>
      <c r="B644" s="10" t="s">
        <v>2426</v>
      </c>
      <c r="C644" s="16" t="s">
        <v>2427</v>
      </c>
      <c r="D644" s="28">
        <v>12</v>
      </c>
      <c r="E644" s="40">
        <v>616.6</v>
      </c>
      <c r="F644" s="40">
        <v>1849.8000000000002</v>
      </c>
    </row>
    <row r="645" spans="1:6" x14ac:dyDescent="0.3">
      <c r="A645" s="10"/>
      <c r="B645" s="10"/>
      <c r="C645" s="16" t="s">
        <v>972</v>
      </c>
      <c r="D645" s="28"/>
      <c r="E645" s="40"/>
      <c r="F645" s="40"/>
    </row>
    <row r="646" spans="1:6" x14ac:dyDescent="0.3">
      <c r="A646" s="10"/>
      <c r="B646" s="10" t="s">
        <v>2428</v>
      </c>
      <c r="C646" s="16"/>
      <c r="D646" s="28"/>
      <c r="E646" s="40"/>
      <c r="F646" s="40"/>
    </row>
    <row r="647" spans="1:6" x14ac:dyDescent="0.3">
      <c r="A647" s="10"/>
      <c r="B647" s="10" t="s">
        <v>2429</v>
      </c>
      <c r="C647" s="16" t="s">
        <v>2430</v>
      </c>
      <c r="D647" s="28">
        <v>12</v>
      </c>
      <c r="E647" s="40">
        <v>616.6</v>
      </c>
      <c r="F647" s="40">
        <v>1849.8000000000002</v>
      </c>
    </row>
    <row r="648" spans="1:6" x14ac:dyDescent="0.3">
      <c r="A648" s="10"/>
      <c r="B648" s="10" t="s">
        <v>2431</v>
      </c>
      <c r="C648" s="16" t="s">
        <v>2432</v>
      </c>
      <c r="D648" s="28">
        <v>12</v>
      </c>
      <c r="E648" s="40">
        <v>616.6</v>
      </c>
      <c r="F648" s="40">
        <v>1849.8000000000002</v>
      </c>
    </row>
    <row r="649" spans="1:6" x14ac:dyDescent="0.3">
      <c r="A649" s="10"/>
      <c r="B649" s="10" t="s">
        <v>2433</v>
      </c>
      <c r="C649" s="16" t="s">
        <v>2434</v>
      </c>
      <c r="D649" s="28">
        <v>12</v>
      </c>
      <c r="E649" s="40">
        <v>616.6</v>
      </c>
      <c r="F649" s="40">
        <v>1849.8000000000002</v>
      </c>
    </row>
    <row r="650" spans="1:6" x14ac:dyDescent="0.3">
      <c r="A650" s="10"/>
      <c r="B650" s="10" t="s">
        <v>2435</v>
      </c>
      <c r="C650" s="16" t="s">
        <v>2436</v>
      </c>
      <c r="D650" s="28">
        <v>12</v>
      </c>
      <c r="E650" s="40">
        <v>616.6</v>
      </c>
      <c r="F650" s="40">
        <v>1849.8000000000002</v>
      </c>
    </row>
    <row r="651" spans="1:6" x14ac:dyDescent="0.3">
      <c r="A651" s="10"/>
      <c r="B651" s="10" t="s">
        <v>818</v>
      </c>
      <c r="C651" s="16" t="s">
        <v>2437</v>
      </c>
      <c r="D651" s="28">
        <v>12</v>
      </c>
      <c r="E651" s="40">
        <v>616.6</v>
      </c>
      <c r="F651" s="40">
        <v>1849.8000000000002</v>
      </c>
    </row>
    <row r="652" spans="1:6" x14ac:dyDescent="0.3">
      <c r="A652" s="10"/>
      <c r="B652" s="10" t="s">
        <v>820</v>
      </c>
      <c r="C652" s="16" t="s">
        <v>2438</v>
      </c>
      <c r="D652" s="28">
        <v>12</v>
      </c>
      <c r="E652" s="40">
        <v>616.6</v>
      </c>
      <c r="F652" s="40">
        <v>1849.8000000000002</v>
      </c>
    </row>
    <row r="653" spans="1:6" x14ac:dyDescent="0.3">
      <c r="A653" s="10"/>
      <c r="B653" s="10" t="s">
        <v>2439</v>
      </c>
      <c r="C653" s="16" t="s">
        <v>2440</v>
      </c>
      <c r="D653" s="28">
        <v>12</v>
      </c>
      <c r="E653" s="40">
        <v>372.35999999999996</v>
      </c>
      <c r="F653" s="40">
        <v>1117.08</v>
      </c>
    </row>
    <row r="654" spans="1:6" x14ac:dyDescent="0.3">
      <c r="A654" s="10"/>
      <c r="B654" s="10" t="s">
        <v>2296</v>
      </c>
      <c r="C654" s="16"/>
      <c r="D654" s="28"/>
      <c r="E654" s="40"/>
      <c r="F654" s="40"/>
    </row>
    <row r="655" spans="1:6" ht="15" customHeight="1" x14ac:dyDescent="0.3">
      <c r="A655" s="10" t="s">
        <v>2387</v>
      </c>
      <c r="B655" s="10" t="s">
        <v>1992</v>
      </c>
      <c r="C655" s="16" t="s">
        <v>2297</v>
      </c>
      <c r="D655" s="28">
        <v>60</v>
      </c>
      <c r="E655" s="40">
        <v>386.88</v>
      </c>
      <c r="F655" s="40">
        <v>1160.6399999999999</v>
      </c>
    </row>
    <row r="656" spans="1:6" x14ac:dyDescent="0.3">
      <c r="A656" s="10"/>
      <c r="B656" s="10" t="s">
        <v>1732</v>
      </c>
      <c r="C656" s="16"/>
      <c r="D656" s="28">
        <v>360</v>
      </c>
      <c r="E656" s="40"/>
      <c r="F656" s="40"/>
    </row>
    <row r="657" spans="1:6" x14ac:dyDescent="0.3">
      <c r="A657" s="10"/>
      <c r="B657" s="10" t="s">
        <v>2243</v>
      </c>
      <c r="C657" s="16"/>
      <c r="D657" s="28"/>
      <c r="E657" s="40"/>
      <c r="F657" s="40"/>
    </row>
    <row r="658" spans="1:6" x14ac:dyDescent="0.3">
      <c r="A658" s="10" t="s">
        <v>2441</v>
      </c>
      <c r="B658" s="10" t="s">
        <v>2442</v>
      </c>
      <c r="C658" s="16" t="s">
        <v>2443</v>
      </c>
      <c r="D658" s="28">
        <v>15</v>
      </c>
      <c r="E658" s="40">
        <v>361.12500000000006</v>
      </c>
      <c r="F658" s="40">
        <v>1083.3750000000002</v>
      </c>
    </row>
    <row r="659" spans="1:6" x14ac:dyDescent="0.3">
      <c r="A659" s="10" t="s">
        <v>2441</v>
      </c>
      <c r="B659" s="10" t="s">
        <v>2444</v>
      </c>
      <c r="C659" s="16" t="s">
        <v>2445</v>
      </c>
      <c r="D659" s="28">
        <v>15</v>
      </c>
      <c r="E659" s="40">
        <v>577.80000000000018</v>
      </c>
      <c r="F659" s="40">
        <v>1733.4000000000005</v>
      </c>
    </row>
    <row r="660" spans="1:6" x14ac:dyDescent="0.3">
      <c r="A660" s="10" t="s">
        <v>2441</v>
      </c>
      <c r="B660" s="10" t="s">
        <v>2446</v>
      </c>
      <c r="C660" s="16" t="s">
        <v>2447</v>
      </c>
      <c r="D660" s="28">
        <v>15</v>
      </c>
      <c r="E660" s="40">
        <v>577.80000000000018</v>
      </c>
      <c r="F660" s="40">
        <v>1733.4000000000005</v>
      </c>
    </row>
    <row r="661" spans="1:6" x14ac:dyDescent="0.3">
      <c r="A661" s="10" t="s">
        <v>2441</v>
      </c>
      <c r="B661" s="10" t="s">
        <v>2448</v>
      </c>
      <c r="C661" s="16" t="s">
        <v>2449</v>
      </c>
      <c r="D661" s="28">
        <v>15</v>
      </c>
      <c r="E661" s="40">
        <v>418.90499999999997</v>
      </c>
      <c r="F661" s="40">
        <v>1256.7149999999999</v>
      </c>
    </row>
    <row r="662" spans="1:6" x14ac:dyDescent="0.3">
      <c r="A662" s="10"/>
      <c r="B662" s="10" t="s">
        <v>2253</v>
      </c>
      <c r="C662" s="16"/>
      <c r="D662" s="28"/>
      <c r="E662" s="40"/>
      <c r="F662" s="40"/>
    </row>
    <row r="663" spans="1:6" x14ac:dyDescent="0.3">
      <c r="A663" s="10" t="s">
        <v>2441</v>
      </c>
      <c r="B663" s="10" t="s">
        <v>2450</v>
      </c>
      <c r="C663" s="16" t="s">
        <v>2451</v>
      </c>
      <c r="D663" s="28">
        <v>15</v>
      </c>
      <c r="E663" s="40">
        <v>577.80000000000018</v>
      </c>
      <c r="F663" s="40">
        <v>1733.4000000000005</v>
      </c>
    </row>
    <row r="664" spans="1:6" x14ac:dyDescent="0.3">
      <c r="A664" s="10" t="s">
        <v>2441</v>
      </c>
      <c r="B664" s="10" t="s">
        <v>2452</v>
      </c>
      <c r="C664" s="16" t="s">
        <v>2453</v>
      </c>
      <c r="D664" s="28">
        <v>15</v>
      </c>
      <c r="E664" s="40">
        <v>419.74015636774726</v>
      </c>
      <c r="F664" s="40">
        <v>1259.2204691032418</v>
      </c>
    </row>
    <row r="665" spans="1:6" x14ac:dyDescent="0.3">
      <c r="A665" s="10" t="s">
        <v>2441</v>
      </c>
      <c r="B665" s="10" t="s">
        <v>2454</v>
      </c>
      <c r="C665" s="16" t="s">
        <v>2455</v>
      </c>
      <c r="D665" s="28">
        <v>15</v>
      </c>
      <c r="E665" s="40">
        <v>577.80000000000018</v>
      </c>
      <c r="F665" s="40">
        <v>1733.4000000000005</v>
      </c>
    </row>
    <row r="666" spans="1:6" x14ac:dyDescent="0.3">
      <c r="A666" s="10" t="s">
        <v>2441</v>
      </c>
      <c r="B666" s="10" t="s">
        <v>2456</v>
      </c>
      <c r="C666" s="16" t="s">
        <v>2457</v>
      </c>
      <c r="D666" s="28">
        <v>15</v>
      </c>
      <c r="E666" s="40">
        <v>418.90499999999997</v>
      </c>
      <c r="F666" s="40">
        <v>1256.7149999999999</v>
      </c>
    </row>
    <row r="667" spans="1:6" x14ac:dyDescent="0.3">
      <c r="A667" s="10"/>
      <c r="B667" s="10" t="s">
        <v>2263</v>
      </c>
      <c r="C667" s="16"/>
      <c r="D667" s="28"/>
      <c r="E667" s="40"/>
      <c r="F667" s="40"/>
    </row>
    <row r="668" spans="1:6" x14ac:dyDescent="0.3">
      <c r="A668" s="10" t="s">
        <v>2441</v>
      </c>
      <c r="B668" s="10" t="s">
        <v>2458</v>
      </c>
      <c r="C668" s="16" t="s">
        <v>2459</v>
      </c>
      <c r="D668" s="28">
        <v>15</v>
      </c>
      <c r="E668" s="40">
        <v>465.45</v>
      </c>
      <c r="F668" s="40">
        <v>1396.35</v>
      </c>
    </row>
    <row r="669" spans="1:6" x14ac:dyDescent="0.3">
      <c r="A669" s="10" t="s">
        <v>2441</v>
      </c>
      <c r="B669" s="10" t="s">
        <v>2460</v>
      </c>
      <c r="C669" s="16" t="s">
        <v>2461</v>
      </c>
      <c r="D669" s="28">
        <v>15</v>
      </c>
      <c r="E669" s="40">
        <v>642.00000000000011</v>
      </c>
      <c r="F669" s="40">
        <v>1926.0000000000005</v>
      </c>
    </row>
    <row r="670" spans="1:6" x14ac:dyDescent="0.3">
      <c r="A670" s="10" t="s">
        <v>2441</v>
      </c>
      <c r="B670" s="10" t="s">
        <v>2462</v>
      </c>
      <c r="C670" s="16" t="s">
        <v>2463</v>
      </c>
      <c r="D670" s="28">
        <v>15</v>
      </c>
      <c r="E670" s="40">
        <v>642.00000000000011</v>
      </c>
      <c r="F670" s="40">
        <v>1926.0000000000005</v>
      </c>
    </row>
    <row r="671" spans="1:6" x14ac:dyDescent="0.3">
      <c r="A671" s="10" t="s">
        <v>2441</v>
      </c>
      <c r="B671" s="10" t="s">
        <v>2464</v>
      </c>
      <c r="C671" s="16" t="s">
        <v>2465</v>
      </c>
      <c r="D671" s="28">
        <v>15</v>
      </c>
      <c r="E671" s="40">
        <v>642.00000000000011</v>
      </c>
      <c r="F671" s="40">
        <v>1926.0000000000005</v>
      </c>
    </row>
    <row r="672" spans="1:6" x14ac:dyDescent="0.3">
      <c r="A672" s="10"/>
      <c r="B672" s="10" t="s">
        <v>2274</v>
      </c>
      <c r="C672" s="16"/>
      <c r="D672" s="28"/>
      <c r="E672" s="40"/>
      <c r="F672" s="40"/>
    </row>
    <row r="673" spans="1:6" x14ac:dyDescent="0.3">
      <c r="A673" s="10" t="s">
        <v>2441</v>
      </c>
      <c r="B673" s="10" t="s">
        <v>2466</v>
      </c>
      <c r="C673" s="16" t="s">
        <v>2467</v>
      </c>
      <c r="D673" s="28">
        <v>15</v>
      </c>
      <c r="E673" s="40">
        <v>642.00000000000011</v>
      </c>
      <c r="F673" s="40">
        <v>1926.0000000000005</v>
      </c>
    </row>
    <row r="674" spans="1:6" x14ac:dyDescent="0.3">
      <c r="A674" s="10" t="s">
        <v>2441</v>
      </c>
      <c r="B674" s="10" t="s">
        <v>2468</v>
      </c>
      <c r="C674" s="16" t="s">
        <v>2469</v>
      </c>
      <c r="D674" s="28">
        <v>15</v>
      </c>
      <c r="E674" s="40">
        <v>642.00000000000011</v>
      </c>
      <c r="F674" s="40">
        <v>1926.0000000000005</v>
      </c>
    </row>
    <row r="675" spans="1:6" x14ac:dyDescent="0.3">
      <c r="A675" s="10" t="s">
        <v>2441</v>
      </c>
      <c r="B675" s="10" t="s">
        <v>2470</v>
      </c>
      <c r="C675" s="16" t="s">
        <v>2471</v>
      </c>
      <c r="D675" s="28">
        <v>15</v>
      </c>
      <c r="E675" s="40">
        <v>642.00000000000011</v>
      </c>
      <c r="F675" s="40">
        <v>1926.0000000000005</v>
      </c>
    </row>
    <row r="676" spans="1:6" x14ac:dyDescent="0.3">
      <c r="A676" s="10" t="s">
        <v>2441</v>
      </c>
      <c r="B676" s="10" t="s">
        <v>2472</v>
      </c>
      <c r="C676" s="16" t="s">
        <v>2473</v>
      </c>
      <c r="D676" s="28">
        <v>15</v>
      </c>
      <c r="E676" s="40">
        <v>642.00000000000011</v>
      </c>
      <c r="F676" s="40">
        <v>1926.0000000000005</v>
      </c>
    </row>
    <row r="677" spans="1:6" x14ac:dyDescent="0.3">
      <c r="A677" s="10"/>
      <c r="B677" s="10" t="s">
        <v>2285</v>
      </c>
      <c r="C677" s="16"/>
      <c r="D677" s="28"/>
      <c r="E677" s="40"/>
      <c r="F677" s="40"/>
    </row>
    <row r="678" spans="1:6" x14ac:dyDescent="0.3">
      <c r="A678" s="10" t="s">
        <v>2441</v>
      </c>
      <c r="B678" s="10" t="s">
        <v>2474</v>
      </c>
      <c r="C678" s="16" t="s">
        <v>2475</v>
      </c>
      <c r="D678" s="28">
        <v>15</v>
      </c>
      <c r="E678" s="40">
        <v>706.2</v>
      </c>
      <c r="F678" s="40">
        <v>2118.6000000000004</v>
      </c>
    </row>
    <row r="679" spans="1:6" x14ac:dyDescent="0.3">
      <c r="A679" s="10" t="s">
        <v>2441</v>
      </c>
      <c r="B679" s="10" t="s">
        <v>2476</v>
      </c>
      <c r="C679" s="16" t="s">
        <v>2477</v>
      </c>
      <c r="D679" s="28">
        <v>15</v>
      </c>
      <c r="E679" s="40">
        <v>706.2</v>
      </c>
      <c r="F679" s="40">
        <v>2118.6000000000004</v>
      </c>
    </row>
    <row r="680" spans="1:6" x14ac:dyDescent="0.3">
      <c r="A680" s="10" t="s">
        <v>2441</v>
      </c>
      <c r="B680" s="10" t="s">
        <v>2478</v>
      </c>
      <c r="C680" s="16" t="s">
        <v>2479</v>
      </c>
      <c r="D680" s="28">
        <v>15</v>
      </c>
      <c r="E680" s="40">
        <v>706.2</v>
      </c>
      <c r="F680" s="40">
        <v>2118.6000000000004</v>
      </c>
    </row>
    <row r="681" spans="1:6" x14ac:dyDescent="0.3">
      <c r="A681" s="10" t="s">
        <v>2441</v>
      </c>
      <c r="B681" s="10" t="s">
        <v>2480</v>
      </c>
      <c r="C681" s="16" t="s">
        <v>2481</v>
      </c>
      <c r="D681" s="28">
        <v>15</v>
      </c>
      <c r="E681" s="40">
        <v>706.2</v>
      </c>
      <c r="F681" s="40">
        <v>2118.6000000000004</v>
      </c>
    </row>
    <row r="682" spans="1:6" x14ac:dyDescent="0.3">
      <c r="A682" s="10"/>
      <c r="B682" s="10" t="s">
        <v>2296</v>
      </c>
      <c r="C682" s="16"/>
      <c r="D682" s="28"/>
      <c r="E682" s="40"/>
      <c r="F682" s="40"/>
    </row>
    <row r="683" spans="1:6" x14ac:dyDescent="0.3">
      <c r="A683" s="10" t="s">
        <v>2441</v>
      </c>
      <c r="B683" s="10" t="s">
        <v>2482</v>
      </c>
      <c r="C683" s="16" t="s">
        <v>2483</v>
      </c>
      <c r="D683" s="28">
        <v>15</v>
      </c>
      <c r="E683" s="40">
        <v>706.2</v>
      </c>
      <c r="F683" s="40">
        <v>2118.6000000000004</v>
      </c>
    </row>
    <row r="684" spans="1:6" x14ac:dyDescent="0.3">
      <c r="A684" s="10" t="s">
        <v>2441</v>
      </c>
      <c r="B684" s="10" t="s">
        <v>2484</v>
      </c>
      <c r="C684" s="16" t="s">
        <v>2485</v>
      </c>
      <c r="D684" s="28">
        <v>15</v>
      </c>
      <c r="E684" s="40">
        <v>706.2</v>
      </c>
      <c r="F684" s="40">
        <v>2118.6000000000004</v>
      </c>
    </row>
    <row r="685" spans="1:6" x14ac:dyDescent="0.3">
      <c r="A685" s="10" t="s">
        <v>2441</v>
      </c>
      <c r="B685" s="10" t="s">
        <v>2486</v>
      </c>
      <c r="C685" s="16" t="s">
        <v>2487</v>
      </c>
      <c r="D685" s="28">
        <v>15</v>
      </c>
      <c r="E685" s="40">
        <v>706.2</v>
      </c>
      <c r="F685" s="40">
        <v>2118.6000000000004</v>
      </c>
    </row>
    <row r="686" spans="1:6" x14ac:dyDescent="0.3">
      <c r="A686" s="10" t="s">
        <v>2441</v>
      </c>
      <c r="B686" s="10" t="s">
        <v>2488</v>
      </c>
      <c r="C686" s="16" t="s">
        <v>2489</v>
      </c>
      <c r="D686" s="28">
        <v>15</v>
      </c>
      <c r="E686" s="40">
        <v>706.2</v>
      </c>
      <c r="F686" s="40">
        <v>2118.6000000000004</v>
      </c>
    </row>
    <row r="687" spans="1:6" x14ac:dyDescent="0.3">
      <c r="A687" s="10"/>
      <c r="B687" s="10" t="s">
        <v>2490</v>
      </c>
      <c r="C687" s="16"/>
      <c r="D687" s="28"/>
      <c r="E687" s="40"/>
      <c r="F687" s="40"/>
    </row>
    <row r="688" spans="1:6" x14ac:dyDescent="0.3">
      <c r="A688" s="10" t="s">
        <v>2441</v>
      </c>
      <c r="B688" s="10" t="s">
        <v>2491</v>
      </c>
      <c r="C688" s="16" t="s">
        <v>2492</v>
      </c>
      <c r="D688" s="28">
        <v>15</v>
      </c>
      <c r="E688" s="40">
        <v>898.80000000000018</v>
      </c>
      <c r="F688" s="40">
        <v>2696.4000000000005</v>
      </c>
    </row>
    <row r="689" spans="1:6" x14ac:dyDescent="0.3">
      <c r="A689" s="10" t="s">
        <v>2441</v>
      </c>
      <c r="B689" s="10" t="s">
        <v>2493</v>
      </c>
      <c r="C689" s="16" t="s">
        <v>2494</v>
      </c>
      <c r="D689" s="28">
        <v>15</v>
      </c>
      <c r="E689" s="40">
        <v>898.80000000000018</v>
      </c>
      <c r="F689" s="40">
        <v>2696.4000000000005</v>
      </c>
    </row>
    <row r="690" spans="1:6" x14ac:dyDescent="0.3">
      <c r="A690" s="10" t="s">
        <v>2441</v>
      </c>
      <c r="B690" s="10" t="s">
        <v>2495</v>
      </c>
      <c r="C690" s="16" t="s">
        <v>2496</v>
      </c>
      <c r="D690" s="28">
        <v>15</v>
      </c>
      <c r="E690" s="40">
        <v>898.80000000000018</v>
      </c>
      <c r="F690" s="40">
        <v>2696.4000000000005</v>
      </c>
    </row>
    <row r="691" spans="1:6" x14ac:dyDescent="0.3">
      <c r="A691" s="10" t="s">
        <v>2441</v>
      </c>
      <c r="B691" s="10" t="s">
        <v>2497</v>
      </c>
      <c r="C691" s="16" t="s">
        <v>2498</v>
      </c>
      <c r="D691" s="28">
        <v>15</v>
      </c>
      <c r="E691" s="40">
        <v>898.80000000000018</v>
      </c>
      <c r="F691" s="40">
        <v>2696.4000000000005</v>
      </c>
    </row>
    <row r="692" spans="1:6" x14ac:dyDescent="0.3">
      <c r="A692" s="10"/>
      <c r="B692" s="10" t="s">
        <v>2499</v>
      </c>
      <c r="C692" s="16"/>
      <c r="D692" s="28"/>
      <c r="E692" s="40"/>
      <c r="F692" s="40"/>
    </row>
    <row r="693" spans="1:6" x14ac:dyDescent="0.3">
      <c r="A693" s="10" t="s">
        <v>2441</v>
      </c>
      <c r="B693" s="10" t="s">
        <v>2500</v>
      </c>
      <c r="C693" s="16" t="s">
        <v>2501</v>
      </c>
      <c r="D693" s="28">
        <v>15</v>
      </c>
      <c r="E693" s="40">
        <v>898.80000000000018</v>
      </c>
      <c r="F693" s="40">
        <v>2696.4000000000005</v>
      </c>
    </row>
    <row r="694" spans="1:6" x14ac:dyDescent="0.3">
      <c r="A694" s="10" t="s">
        <v>2441</v>
      </c>
      <c r="B694" s="10" t="s">
        <v>2502</v>
      </c>
      <c r="C694" s="16" t="s">
        <v>2503</v>
      </c>
      <c r="D694" s="28">
        <v>15</v>
      </c>
      <c r="E694" s="40">
        <v>898.80000000000018</v>
      </c>
      <c r="F694" s="40">
        <v>2696.4000000000005</v>
      </c>
    </row>
    <row r="695" spans="1:6" x14ac:dyDescent="0.3">
      <c r="A695" s="10" t="s">
        <v>2441</v>
      </c>
      <c r="B695" s="10" t="s">
        <v>2504</v>
      </c>
      <c r="C695" s="16" t="s">
        <v>2505</v>
      </c>
      <c r="D695" s="28">
        <v>30</v>
      </c>
      <c r="E695" s="40">
        <v>1797.6000000000004</v>
      </c>
      <c r="F695" s="40">
        <v>5392.8000000000011</v>
      </c>
    </row>
    <row r="696" spans="1:6" x14ac:dyDescent="0.3">
      <c r="A696" s="10"/>
      <c r="B696" s="10" t="s">
        <v>943</v>
      </c>
      <c r="C696" s="16"/>
      <c r="D696" s="28"/>
      <c r="E696" s="40"/>
      <c r="F696" s="40"/>
    </row>
    <row r="697" spans="1:6" x14ac:dyDescent="0.3">
      <c r="A697" s="10"/>
      <c r="B697" s="10" t="s">
        <v>2506</v>
      </c>
      <c r="C697" s="16" t="s">
        <v>2507</v>
      </c>
      <c r="D697" s="28">
        <v>15</v>
      </c>
      <c r="E697" s="40">
        <v>898.80000000000018</v>
      </c>
      <c r="F697" s="40">
        <v>2696.4000000000005</v>
      </c>
    </row>
    <row r="698" spans="1:6" x14ac:dyDescent="0.3">
      <c r="A698" s="10"/>
      <c r="B698" s="10" t="s">
        <v>2508</v>
      </c>
      <c r="C698" s="16" t="s">
        <v>2509</v>
      </c>
      <c r="D698" s="28">
        <v>15</v>
      </c>
      <c r="E698" s="40">
        <v>898.80000000000018</v>
      </c>
      <c r="F698" s="40">
        <v>2696.4000000000005</v>
      </c>
    </row>
    <row r="699" spans="1:6" x14ac:dyDescent="0.3">
      <c r="A699" s="10"/>
      <c r="B699" s="10" t="s">
        <v>2510</v>
      </c>
      <c r="C699" s="16" t="s">
        <v>2511</v>
      </c>
      <c r="D699" s="28">
        <v>15</v>
      </c>
      <c r="E699" s="40">
        <v>898.80000000000018</v>
      </c>
      <c r="F699" s="40">
        <v>2696.4000000000005</v>
      </c>
    </row>
    <row r="700" spans="1:6" x14ac:dyDescent="0.3">
      <c r="A700" s="10"/>
      <c r="B700" s="10" t="s">
        <v>2512</v>
      </c>
      <c r="C700" s="16" t="s">
        <v>2513</v>
      </c>
      <c r="D700" s="28">
        <v>15</v>
      </c>
      <c r="E700" s="40">
        <v>898.80000000000018</v>
      </c>
      <c r="F700" s="40">
        <v>2696.4000000000005</v>
      </c>
    </row>
    <row r="701" spans="1:6" x14ac:dyDescent="0.3">
      <c r="A701" s="10"/>
      <c r="B701" s="10" t="s">
        <v>2514</v>
      </c>
      <c r="C701" s="16" t="s">
        <v>2515</v>
      </c>
      <c r="D701" s="28">
        <v>15</v>
      </c>
      <c r="E701" s="40">
        <v>898.80000000000018</v>
      </c>
      <c r="F701" s="40">
        <v>2696.4000000000005</v>
      </c>
    </row>
    <row r="702" spans="1:6" x14ac:dyDescent="0.3">
      <c r="A702" s="10"/>
      <c r="B702" s="10" t="s">
        <v>2516</v>
      </c>
      <c r="C702" s="16" t="s">
        <v>2517</v>
      </c>
      <c r="D702" s="28">
        <v>15</v>
      </c>
      <c r="E702" s="40">
        <v>898.80000000000018</v>
      </c>
      <c r="F702" s="40">
        <v>2696.4000000000005</v>
      </c>
    </row>
    <row r="703" spans="1:6" x14ac:dyDescent="0.3">
      <c r="A703" s="10"/>
      <c r="B703" s="10" t="s">
        <v>2518</v>
      </c>
      <c r="C703" s="16" t="s">
        <v>2519</v>
      </c>
      <c r="D703" s="28">
        <v>15</v>
      </c>
      <c r="E703" s="40">
        <v>898.80000000000018</v>
      </c>
      <c r="F703" s="40">
        <v>2696.4000000000005</v>
      </c>
    </row>
    <row r="704" spans="1:6" x14ac:dyDescent="0.3">
      <c r="A704" s="10"/>
      <c r="B704" s="10" t="s">
        <v>2520</v>
      </c>
      <c r="C704" s="16" t="s">
        <v>2521</v>
      </c>
      <c r="D704" s="28">
        <v>15</v>
      </c>
      <c r="E704" s="40">
        <v>898.80000000000018</v>
      </c>
      <c r="F704" s="40">
        <v>2696.4000000000005</v>
      </c>
    </row>
    <row r="705" spans="1:6" x14ac:dyDescent="0.3">
      <c r="A705" s="10"/>
      <c r="B705" s="10" t="s">
        <v>2522</v>
      </c>
      <c r="C705" s="16" t="s">
        <v>2523</v>
      </c>
      <c r="D705" s="28">
        <v>15</v>
      </c>
      <c r="E705" s="40">
        <v>642.00000000000011</v>
      </c>
      <c r="F705" s="40">
        <v>1926.0000000000005</v>
      </c>
    </row>
    <row r="706" spans="1:6" x14ac:dyDescent="0.3">
      <c r="A706" s="10"/>
      <c r="B706" s="10" t="s">
        <v>2524</v>
      </c>
      <c r="C706" s="16"/>
      <c r="D706" s="28"/>
      <c r="E706" s="40"/>
      <c r="F706" s="40"/>
    </row>
    <row r="707" spans="1:6" x14ac:dyDescent="0.3">
      <c r="A707" s="10"/>
      <c r="B707" s="10" t="s">
        <v>2525</v>
      </c>
      <c r="C707" s="16" t="s">
        <v>2526</v>
      </c>
      <c r="D707" s="28">
        <v>15</v>
      </c>
      <c r="E707" s="40">
        <v>465.45</v>
      </c>
      <c r="F707" s="40">
        <v>1396.35</v>
      </c>
    </row>
    <row r="708" spans="1:6" x14ac:dyDescent="0.3">
      <c r="A708" s="10"/>
      <c r="B708" s="10" t="s">
        <v>1732</v>
      </c>
      <c r="C708" s="16"/>
      <c r="D708" s="28">
        <v>480</v>
      </c>
      <c r="E708" s="40"/>
      <c r="F708" s="40"/>
    </row>
    <row r="709" spans="1:6" x14ac:dyDescent="0.3">
      <c r="A709" s="10"/>
      <c r="B709" s="10" t="s">
        <v>2243</v>
      </c>
      <c r="C709" s="16"/>
      <c r="D709" s="28"/>
      <c r="E709" s="40"/>
      <c r="F709" s="40"/>
    </row>
    <row r="710" spans="1:6" x14ac:dyDescent="0.3">
      <c r="A710" s="10" t="s">
        <v>2527</v>
      </c>
      <c r="B710" s="10" t="s">
        <v>2442</v>
      </c>
      <c r="C710" s="16" t="s">
        <v>2528</v>
      </c>
      <c r="D710" s="28">
        <v>15</v>
      </c>
      <c r="E710" s="40">
        <v>361.12500000000006</v>
      </c>
      <c r="F710" s="40">
        <v>1083.3750000000002</v>
      </c>
    </row>
    <row r="711" spans="1:6" x14ac:dyDescent="0.3">
      <c r="A711" s="10" t="s">
        <v>2527</v>
      </c>
      <c r="B711" s="10" t="s">
        <v>2448</v>
      </c>
      <c r="C711" s="16" t="s">
        <v>2529</v>
      </c>
      <c r="D711" s="28">
        <v>15</v>
      </c>
      <c r="E711" s="40">
        <v>418.90499999999997</v>
      </c>
      <c r="F711" s="40">
        <v>1256.7149999999999</v>
      </c>
    </row>
    <row r="712" spans="1:6" x14ac:dyDescent="0.3">
      <c r="A712" s="10" t="s">
        <v>2527</v>
      </c>
      <c r="B712" s="10" t="s">
        <v>2530</v>
      </c>
      <c r="C712" s="16" t="s">
        <v>2531</v>
      </c>
      <c r="D712" s="28">
        <v>15</v>
      </c>
      <c r="E712" s="40">
        <v>577.80000000000018</v>
      </c>
      <c r="F712" s="40">
        <v>1733.4000000000005</v>
      </c>
    </row>
    <row r="713" spans="1:6" x14ac:dyDescent="0.3">
      <c r="A713" s="10" t="s">
        <v>2527</v>
      </c>
      <c r="B713" s="10" t="s">
        <v>2532</v>
      </c>
      <c r="C713" s="16" t="s">
        <v>2533</v>
      </c>
      <c r="D713" s="28">
        <v>15</v>
      </c>
      <c r="E713" s="40">
        <v>577.80000000000018</v>
      </c>
      <c r="F713" s="40">
        <v>1733.4000000000005</v>
      </c>
    </row>
    <row r="714" spans="1:6" x14ac:dyDescent="0.3">
      <c r="A714" s="10"/>
      <c r="B714" s="10"/>
      <c r="C714" s="16"/>
      <c r="D714" s="28"/>
      <c r="E714" s="40"/>
      <c r="F714" s="40"/>
    </row>
    <row r="715" spans="1:6" x14ac:dyDescent="0.3">
      <c r="A715" s="10"/>
      <c r="B715" s="10" t="s">
        <v>2253</v>
      </c>
      <c r="C715" s="16"/>
      <c r="D715" s="28"/>
      <c r="E715" s="40"/>
      <c r="F715" s="40"/>
    </row>
    <row r="716" spans="1:6" x14ac:dyDescent="0.3">
      <c r="A716" s="10" t="s">
        <v>2527</v>
      </c>
      <c r="B716" s="10" t="s">
        <v>2534</v>
      </c>
      <c r="C716" s="16" t="s">
        <v>2535</v>
      </c>
      <c r="D716" s="28">
        <v>15</v>
      </c>
      <c r="E716" s="40">
        <v>577.80000000000018</v>
      </c>
      <c r="F716" s="40">
        <v>1733.4000000000005</v>
      </c>
    </row>
    <row r="717" spans="1:6" x14ac:dyDescent="0.3">
      <c r="A717" s="10" t="s">
        <v>2527</v>
      </c>
      <c r="B717" s="10" t="s">
        <v>2536</v>
      </c>
      <c r="C717" s="16" t="s">
        <v>2537</v>
      </c>
      <c r="D717" s="28">
        <v>15</v>
      </c>
      <c r="E717" s="40">
        <v>577.80000000000018</v>
      </c>
      <c r="F717" s="40">
        <v>1733.4000000000005</v>
      </c>
    </row>
    <row r="718" spans="1:6" x14ac:dyDescent="0.3">
      <c r="A718" s="10" t="s">
        <v>2527</v>
      </c>
      <c r="B718" s="10" t="s">
        <v>2538</v>
      </c>
      <c r="C718" s="16" t="s">
        <v>2539</v>
      </c>
      <c r="D718" s="28">
        <v>15</v>
      </c>
      <c r="E718" s="40">
        <v>577.80000000000018</v>
      </c>
      <c r="F718" s="40">
        <v>1733.4000000000005</v>
      </c>
    </row>
    <row r="719" spans="1:6" x14ac:dyDescent="0.3">
      <c r="A719" s="10" t="s">
        <v>2527</v>
      </c>
      <c r="B719" s="10" t="s">
        <v>2540</v>
      </c>
      <c r="C719" s="16" t="s">
        <v>2541</v>
      </c>
      <c r="D719" s="28">
        <v>15</v>
      </c>
      <c r="E719" s="40">
        <v>577.80000000000018</v>
      </c>
      <c r="F719" s="40">
        <v>1733.4000000000005</v>
      </c>
    </row>
    <row r="720" spans="1:6" x14ac:dyDescent="0.3">
      <c r="A720" s="10"/>
      <c r="B720" s="10"/>
      <c r="C720" s="16"/>
      <c r="D720" s="28"/>
      <c r="E720" s="40"/>
      <c r="F720" s="40"/>
    </row>
    <row r="721" spans="1:6" x14ac:dyDescent="0.3">
      <c r="A721" s="10"/>
      <c r="B721" s="10" t="s">
        <v>2263</v>
      </c>
      <c r="C721" s="16"/>
      <c r="D721" s="28"/>
      <c r="E721" s="40"/>
      <c r="F721" s="40"/>
    </row>
    <row r="722" spans="1:6" x14ac:dyDescent="0.3">
      <c r="A722" s="10" t="s">
        <v>2527</v>
      </c>
      <c r="B722" s="10" t="s">
        <v>2542</v>
      </c>
      <c r="C722" s="16" t="s">
        <v>2543</v>
      </c>
      <c r="D722" s="28">
        <v>15</v>
      </c>
      <c r="E722" s="40">
        <v>642.00000000000011</v>
      </c>
      <c r="F722" s="40">
        <v>1926.0000000000005</v>
      </c>
    </row>
    <row r="723" spans="1:6" x14ac:dyDescent="0.3">
      <c r="A723" s="10" t="s">
        <v>2527</v>
      </c>
      <c r="B723" s="10" t="s">
        <v>2544</v>
      </c>
      <c r="C723" s="16" t="s">
        <v>2545</v>
      </c>
      <c r="D723" s="28">
        <v>15</v>
      </c>
      <c r="E723" s="40">
        <v>642.00000000000011</v>
      </c>
      <c r="F723" s="40">
        <v>1926.0000000000005</v>
      </c>
    </row>
    <row r="724" spans="1:6" x14ac:dyDescent="0.3">
      <c r="A724" s="10" t="s">
        <v>2527</v>
      </c>
      <c r="B724" s="10" t="s">
        <v>2546</v>
      </c>
      <c r="C724" s="16" t="s">
        <v>2547</v>
      </c>
      <c r="D724" s="28">
        <v>15</v>
      </c>
      <c r="E724" s="40">
        <v>642.00000000000011</v>
      </c>
      <c r="F724" s="40">
        <v>1926.0000000000005</v>
      </c>
    </row>
    <row r="725" spans="1:6" x14ac:dyDescent="0.3">
      <c r="A725" s="10" t="s">
        <v>2527</v>
      </c>
      <c r="B725" s="10" t="s">
        <v>2548</v>
      </c>
      <c r="C725" s="16" t="s">
        <v>2549</v>
      </c>
      <c r="D725" s="28">
        <v>15</v>
      </c>
      <c r="E725" s="40">
        <v>642.00000000000011</v>
      </c>
      <c r="F725" s="40">
        <v>1926.0000000000005</v>
      </c>
    </row>
    <row r="726" spans="1:6" x14ac:dyDescent="0.3">
      <c r="A726" s="10"/>
      <c r="B726" s="10"/>
      <c r="C726" s="16"/>
      <c r="D726" s="28"/>
      <c r="E726" s="40"/>
      <c r="F726" s="40"/>
    </row>
    <row r="727" spans="1:6" x14ac:dyDescent="0.3">
      <c r="A727" s="10"/>
      <c r="B727" s="10" t="s">
        <v>2274</v>
      </c>
      <c r="C727" s="16"/>
      <c r="D727" s="28"/>
      <c r="E727" s="40"/>
      <c r="F727" s="40"/>
    </row>
    <row r="728" spans="1:6" x14ac:dyDescent="0.3">
      <c r="A728" s="10" t="s">
        <v>2527</v>
      </c>
      <c r="B728" s="10" t="s">
        <v>2550</v>
      </c>
      <c r="C728" s="16" t="s">
        <v>2551</v>
      </c>
      <c r="D728" s="28">
        <v>15</v>
      </c>
      <c r="E728" s="40">
        <v>642.00000000000011</v>
      </c>
      <c r="F728" s="40">
        <v>1926.0000000000005</v>
      </c>
    </row>
    <row r="729" spans="1:6" x14ac:dyDescent="0.3">
      <c r="A729" s="10" t="s">
        <v>2527</v>
      </c>
      <c r="B729" s="10" t="s">
        <v>2552</v>
      </c>
      <c r="C729" s="16" t="s">
        <v>2553</v>
      </c>
      <c r="D729" s="28">
        <v>15</v>
      </c>
      <c r="E729" s="40">
        <v>642.00000000000011</v>
      </c>
      <c r="F729" s="40">
        <v>1926.0000000000005</v>
      </c>
    </row>
    <row r="730" spans="1:6" x14ac:dyDescent="0.3">
      <c r="A730" s="10" t="s">
        <v>2527</v>
      </c>
      <c r="B730" s="10" t="s">
        <v>2554</v>
      </c>
      <c r="C730" s="16" t="s">
        <v>2555</v>
      </c>
      <c r="D730" s="28">
        <v>15</v>
      </c>
      <c r="E730" s="40">
        <v>642.00000000000011</v>
      </c>
      <c r="F730" s="40">
        <v>1926.0000000000005</v>
      </c>
    </row>
    <row r="731" spans="1:6" x14ac:dyDescent="0.3">
      <c r="A731" s="10" t="s">
        <v>2527</v>
      </c>
      <c r="B731" s="10" t="s">
        <v>2556</v>
      </c>
      <c r="C731" s="16" t="s">
        <v>2557</v>
      </c>
      <c r="D731" s="28">
        <v>15</v>
      </c>
      <c r="E731" s="40">
        <v>642.00000000000011</v>
      </c>
      <c r="F731" s="40">
        <v>1926.0000000000005</v>
      </c>
    </row>
    <row r="732" spans="1:6" x14ac:dyDescent="0.3">
      <c r="A732" s="10"/>
      <c r="B732" s="10"/>
      <c r="C732" s="16"/>
      <c r="D732" s="28"/>
      <c r="E732" s="40"/>
      <c r="F732" s="40"/>
    </row>
    <row r="733" spans="1:6" x14ac:dyDescent="0.3">
      <c r="A733" s="10"/>
      <c r="B733" s="10" t="s">
        <v>2285</v>
      </c>
      <c r="C733" s="16"/>
      <c r="D733" s="28"/>
      <c r="E733" s="40"/>
      <c r="F733" s="40"/>
    </row>
    <row r="734" spans="1:6" x14ac:dyDescent="0.3">
      <c r="A734" s="10" t="s">
        <v>2527</v>
      </c>
      <c r="B734" s="10" t="s">
        <v>2558</v>
      </c>
      <c r="C734" s="16" t="s">
        <v>2559</v>
      </c>
      <c r="D734" s="28">
        <v>15</v>
      </c>
      <c r="E734" s="40">
        <v>706.2</v>
      </c>
      <c r="F734" s="40">
        <v>2118.6000000000004</v>
      </c>
    </row>
    <row r="735" spans="1:6" x14ac:dyDescent="0.3">
      <c r="A735" s="10" t="s">
        <v>2527</v>
      </c>
      <c r="B735" s="10" t="s">
        <v>2560</v>
      </c>
      <c r="C735" s="16" t="s">
        <v>2561</v>
      </c>
      <c r="D735" s="28">
        <v>15</v>
      </c>
      <c r="E735" s="40">
        <v>706.2</v>
      </c>
      <c r="F735" s="40">
        <v>2118.6000000000004</v>
      </c>
    </row>
    <row r="736" spans="1:6" x14ac:dyDescent="0.3">
      <c r="A736" s="10" t="s">
        <v>2527</v>
      </c>
      <c r="B736" s="10" t="s">
        <v>2562</v>
      </c>
      <c r="C736" s="16" t="s">
        <v>2563</v>
      </c>
      <c r="D736" s="28">
        <v>15</v>
      </c>
      <c r="E736" s="40">
        <v>706.2</v>
      </c>
      <c r="F736" s="40">
        <v>2118.6000000000004</v>
      </c>
    </row>
    <row r="737" spans="1:6" x14ac:dyDescent="0.3">
      <c r="A737" s="10" t="s">
        <v>2527</v>
      </c>
      <c r="B737" s="10" t="s">
        <v>2564</v>
      </c>
      <c r="C737" s="16" t="s">
        <v>2565</v>
      </c>
      <c r="D737" s="28">
        <v>15</v>
      </c>
      <c r="E737" s="40">
        <v>706.2</v>
      </c>
      <c r="F737" s="40">
        <v>2118.6000000000004</v>
      </c>
    </row>
    <row r="738" spans="1:6" x14ac:dyDescent="0.3">
      <c r="A738" s="10"/>
      <c r="B738" s="10" t="s">
        <v>2296</v>
      </c>
      <c r="C738" s="16"/>
      <c r="D738" s="28"/>
      <c r="E738" s="40"/>
      <c r="F738" s="40"/>
    </row>
    <row r="739" spans="1:6" x14ac:dyDescent="0.3">
      <c r="A739" s="10" t="s">
        <v>2527</v>
      </c>
      <c r="B739" s="10" t="s">
        <v>2566</v>
      </c>
      <c r="C739" s="16" t="s">
        <v>2567</v>
      </c>
      <c r="D739" s="28">
        <v>15</v>
      </c>
      <c r="E739" s="40">
        <v>706.2</v>
      </c>
      <c r="F739" s="40">
        <v>2118.6000000000004</v>
      </c>
    </row>
    <row r="740" spans="1:6" x14ac:dyDescent="0.3">
      <c r="A740" s="10" t="s">
        <v>2527</v>
      </c>
      <c r="B740" s="10" t="s">
        <v>2568</v>
      </c>
      <c r="C740" s="16" t="s">
        <v>2569</v>
      </c>
      <c r="D740" s="28">
        <v>15</v>
      </c>
      <c r="E740" s="40">
        <v>706.2</v>
      </c>
      <c r="F740" s="40">
        <v>2118.6000000000004</v>
      </c>
    </row>
    <row r="741" spans="1:6" x14ac:dyDescent="0.3">
      <c r="A741" s="10" t="s">
        <v>2527</v>
      </c>
      <c r="B741" s="10" t="s">
        <v>2570</v>
      </c>
      <c r="C741" s="16" t="s">
        <v>2571</v>
      </c>
      <c r="D741" s="28">
        <v>15</v>
      </c>
      <c r="E741" s="40">
        <v>706.2</v>
      </c>
      <c r="F741" s="40">
        <v>2118.6000000000004</v>
      </c>
    </row>
    <row r="742" spans="1:6" x14ac:dyDescent="0.3">
      <c r="A742" s="10" t="s">
        <v>2527</v>
      </c>
      <c r="B742" s="10" t="s">
        <v>2572</v>
      </c>
      <c r="C742" s="16" t="s">
        <v>2573</v>
      </c>
      <c r="D742" s="28">
        <v>15</v>
      </c>
      <c r="E742" s="40">
        <v>706.2</v>
      </c>
      <c r="F742" s="40">
        <v>2118.6000000000004</v>
      </c>
    </row>
    <row r="743" spans="1:6" x14ac:dyDescent="0.3">
      <c r="A743" s="10"/>
      <c r="B743" s="10" t="s">
        <v>2490</v>
      </c>
      <c r="C743" s="16"/>
      <c r="D743" s="28"/>
      <c r="E743" s="40"/>
      <c r="F743" s="40"/>
    </row>
    <row r="744" spans="1:6" x14ac:dyDescent="0.3">
      <c r="A744" s="10" t="s">
        <v>2527</v>
      </c>
      <c r="B744" s="10" t="s">
        <v>2574</v>
      </c>
      <c r="C744" s="16" t="s">
        <v>2575</v>
      </c>
      <c r="D744" s="28">
        <v>15</v>
      </c>
      <c r="E744" s="40">
        <v>898.80000000000018</v>
      </c>
      <c r="F744" s="40">
        <v>2696.4000000000005</v>
      </c>
    </row>
    <row r="745" spans="1:6" x14ac:dyDescent="0.3">
      <c r="A745" s="10" t="s">
        <v>2527</v>
      </c>
      <c r="B745" s="10" t="s">
        <v>2576</v>
      </c>
      <c r="C745" s="16" t="s">
        <v>2577</v>
      </c>
      <c r="D745" s="28">
        <v>15</v>
      </c>
      <c r="E745" s="40">
        <v>898.80000000000018</v>
      </c>
      <c r="F745" s="40">
        <v>2696.4000000000005</v>
      </c>
    </row>
    <row r="746" spans="1:6" x14ac:dyDescent="0.3">
      <c r="A746" s="10" t="s">
        <v>2527</v>
      </c>
      <c r="B746" s="10" t="s">
        <v>2578</v>
      </c>
      <c r="C746" s="16" t="s">
        <v>2579</v>
      </c>
      <c r="D746" s="28">
        <v>15</v>
      </c>
      <c r="E746" s="40">
        <v>898.80000000000018</v>
      </c>
      <c r="F746" s="40">
        <v>2696.4000000000005</v>
      </c>
    </row>
    <row r="747" spans="1:6" x14ac:dyDescent="0.3">
      <c r="A747" s="10" t="s">
        <v>2527</v>
      </c>
      <c r="B747" s="10" t="s">
        <v>2580</v>
      </c>
      <c r="C747" s="16" t="s">
        <v>2581</v>
      </c>
      <c r="D747" s="28">
        <v>15</v>
      </c>
      <c r="E747" s="40">
        <v>898.80000000000018</v>
      </c>
      <c r="F747" s="40">
        <v>2696.4000000000005</v>
      </c>
    </row>
    <row r="748" spans="1:6" x14ac:dyDescent="0.3">
      <c r="A748" s="10"/>
      <c r="B748" s="10" t="s">
        <v>2499</v>
      </c>
      <c r="C748" s="16"/>
      <c r="D748" s="28"/>
      <c r="E748" s="40"/>
      <c r="F748" s="40"/>
    </row>
    <row r="749" spans="1:6" x14ac:dyDescent="0.3">
      <c r="A749" s="10" t="s">
        <v>2527</v>
      </c>
      <c r="B749" s="10" t="s">
        <v>2582</v>
      </c>
      <c r="C749" s="16" t="s">
        <v>2583</v>
      </c>
      <c r="D749" s="28">
        <v>45</v>
      </c>
      <c r="E749" s="40">
        <v>2696.4000000000005</v>
      </c>
      <c r="F749" s="40">
        <v>8089.2000000000016</v>
      </c>
    </row>
    <row r="750" spans="1:6" x14ac:dyDescent="0.3">
      <c r="A750" s="10" t="s">
        <v>2527</v>
      </c>
      <c r="B750" s="10" t="s">
        <v>2580</v>
      </c>
      <c r="C750" s="16" t="s">
        <v>2584</v>
      </c>
      <c r="D750" s="28">
        <v>15</v>
      </c>
      <c r="E750" s="40">
        <v>898.80000000000018</v>
      </c>
      <c r="F750" s="40">
        <v>2696.4000000000005</v>
      </c>
    </row>
    <row r="751" spans="1:6" x14ac:dyDescent="0.3">
      <c r="A751" s="10"/>
      <c r="B751" s="10" t="s">
        <v>943</v>
      </c>
      <c r="C751" s="16"/>
      <c r="D751" s="28"/>
      <c r="E751" s="40"/>
      <c r="F751" s="40"/>
    </row>
    <row r="752" spans="1:6" x14ac:dyDescent="0.3">
      <c r="A752" s="10"/>
      <c r="B752" s="10" t="s">
        <v>2585</v>
      </c>
      <c r="C752" s="16" t="s">
        <v>2586</v>
      </c>
      <c r="D752" s="28">
        <v>15</v>
      </c>
      <c r="E752" s="40">
        <v>706.2</v>
      </c>
      <c r="F752" s="40">
        <v>2118.6000000000004</v>
      </c>
    </row>
    <row r="753" spans="1:6" x14ac:dyDescent="0.3">
      <c r="A753" s="10"/>
      <c r="B753" s="10" t="s">
        <v>2587</v>
      </c>
      <c r="C753" s="16" t="s">
        <v>2588</v>
      </c>
      <c r="D753" s="28">
        <v>15</v>
      </c>
      <c r="E753" s="40">
        <v>706.2</v>
      </c>
      <c r="F753" s="40">
        <v>2118.6000000000004</v>
      </c>
    </row>
    <row r="754" spans="1:6" x14ac:dyDescent="0.3">
      <c r="A754" s="10"/>
      <c r="B754" s="10" t="s">
        <v>2589</v>
      </c>
      <c r="C754" s="16" t="s">
        <v>2590</v>
      </c>
      <c r="D754" s="28">
        <v>15</v>
      </c>
      <c r="E754" s="40">
        <v>706.2</v>
      </c>
      <c r="F754" s="40">
        <v>2118.6000000000004</v>
      </c>
    </row>
    <row r="755" spans="1:6" x14ac:dyDescent="0.3">
      <c r="A755" s="10"/>
      <c r="B755" s="10" t="s">
        <v>2591</v>
      </c>
      <c r="C755" s="16" t="s">
        <v>2592</v>
      </c>
      <c r="D755" s="28">
        <v>15</v>
      </c>
      <c r="E755" s="40">
        <v>898.80000000000018</v>
      </c>
      <c r="F755" s="40">
        <v>2696.4000000000005</v>
      </c>
    </row>
    <row r="756" spans="1:6" x14ac:dyDescent="0.3">
      <c r="A756" s="10"/>
      <c r="B756" s="10" t="s">
        <v>2593</v>
      </c>
      <c r="C756" s="16" t="s">
        <v>2594</v>
      </c>
      <c r="D756" s="28">
        <v>15</v>
      </c>
      <c r="E756" s="40">
        <v>898.80000000000018</v>
      </c>
      <c r="F756" s="40">
        <v>2696.4000000000005</v>
      </c>
    </row>
    <row r="757" spans="1:6" x14ac:dyDescent="0.3">
      <c r="A757" s="10"/>
      <c r="B757" s="10" t="s">
        <v>2595</v>
      </c>
      <c r="C757" s="16" t="s">
        <v>2596</v>
      </c>
      <c r="D757" s="28">
        <v>15</v>
      </c>
      <c r="E757" s="40">
        <v>898.80000000000018</v>
      </c>
      <c r="F757" s="40">
        <v>2696.4000000000005</v>
      </c>
    </row>
    <row r="758" spans="1:6" x14ac:dyDescent="0.3">
      <c r="A758" s="10"/>
      <c r="B758" s="10" t="s">
        <v>2597</v>
      </c>
      <c r="C758" s="16" t="s">
        <v>2598</v>
      </c>
      <c r="D758" s="28">
        <v>15</v>
      </c>
      <c r="E758" s="40">
        <v>898.80000000000018</v>
      </c>
      <c r="F758" s="40">
        <v>2696.4000000000005</v>
      </c>
    </row>
    <row r="759" spans="1:6" x14ac:dyDescent="0.3">
      <c r="A759" s="10"/>
      <c r="B759" s="10" t="s">
        <v>2599</v>
      </c>
      <c r="C759" s="16" t="s">
        <v>2600</v>
      </c>
      <c r="D759" s="28">
        <v>15</v>
      </c>
      <c r="E759" s="40">
        <v>898.80000000000018</v>
      </c>
      <c r="F759" s="40">
        <v>2696.4000000000005</v>
      </c>
    </row>
    <row r="760" spans="1:6" x14ac:dyDescent="0.3">
      <c r="A760" s="10"/>
      <c r="B760" s="10" t="s">
        <v>2601</v>
      </c>
      <c r="C760" s="16" t="s">
        <v>2602</v>
      </c>
      <c r="D760" s="28">
        <v>15</v>
      </c>
      <c r="E760" s="40">
        <v>898.80000000000018</v>
      </c>
      <c r="F760" s="40">
        <v>2696.4000000000005</v>
      </c>
    </row>
    <row r="761" spans="1:6" x14ac:dyDescent="0.3">
      <c r="A761" s="10"/>
      <c r="B761" s="10" t="s">
        <v>2603</v>
      </c>
      <c r="C761" s="16" t="s">
        <v>2604</v>
      </c>
      <c r="D761" s="28">
        <v>15</v>
      </c>
      <c r="E761" s="40">
        <v>898.80000000000018</v>
      </c>
      <c r="F761" s="40">
        <v>2696.4000000000005</v>
      </c>
    </row>
    <row r="762" spans="1:6" x14ac:dyDescent="0.3">
      <c r="A762" s="10"/>
      <c r="B762" s="10" t="s">
        <v>2605</v>
      </c>
      <c r="C762" s="16" t="s">
        <v>2606</v>
      </c>
      <c r="D762" s="28">
        <v>15</v>
      </c>
      <c r="E762" s="40">
        <v>898.80000000000018</v>
      </c>
      <c r="F762" s="40">
        <v>2696.4000000000005</v>
      </c>
    </row>
    <row r="763" spans="1:6" x14ac:dyDescent="0.3">
      <c r="A763" s="10"/>
      <c r="B763" s="10" t="s">
        <v>2607</v>
      </c>
      <c r="C763" s="16"/>
      <c r="D763" s="28"/>
      <c r="E763" s="40"/>
      <c r="F763" s="40"/>
    </row>
    <row r="764" spans="1:6" x14ac:dyDescent="0.3">
      <c r="A764" s="10" t="s">
        <v>2608</v>
      </c>
      <c r="B764" s="10" t="s">
        <v>2609</v>
      </c>
      <c r="C764" s="16" t="s">
        <v>2610</v>
      </c>
      <c r="D764" s="28">
        <v>5</v>
      </c>
      <c r="E764" s="40">
        <v>147.66</v>
      </c>
      <c r="F764" s="40">
        <v>442.98</v>
      </c>
    </row>
    <row r="765" spans="1:6" x14ac:dyDescent="0.3">
      <c r="A765" s="10" t="s">
        <v>2608</v>
      </c>
      <c r="B765" s="10" t="s">
        <v>2611</v>
      </c>
      <c r="C765" s="16" t="s">
        <v>2612</v>
      </c>
      <c r="D765" s="28">
        <v>5</v>
      </c>
      <c r="E765" s="40">
        <v>147.66</v>
      </c>
      <c r="F765" s="40">
        <v>442.98</v>
      </c>
    </row>
    <row r="766" spans="1:6" x14ac:dyDescent="0.3">
      <c r="A766" s="10" t="s">
        <v>2608</v>
      </c>
      <c r="B766" s="10" t="s">
        <v>2613</v>
      </c>
      <c r="C766" s="16" t="s">
        <v>2614</v>
      </c>
      <c r="D766" s="28">
        <v>5</v>
      </c>
      <c r="E766" s="40">
        <v>147.66</v>
      </c>
      <c r="F766" s="40">
        <v>442.98</v>
      </c>
    </row>
    <row r="767" spans="1:6" x14ac:dyDescent="0.3">
      <c r="A767" s="10" t="s">
        <v>2608</v>
      </c>
      <c r="B767" s="10" t="s">
        <v>2615</v>
      </c>
      <c r="C767" s="16" t="s">
        <v>2616</v>
      </c>
      <c r="D767" s="28">
        <v>5</v>
      </c>
      <c r="E767" s="40">
        <v>147.66</v>
      </c>
      <c r="F767" s="40">
        <v>442.98</v>
      </c>
    </row>
    <row r="768" spans="1:6" x14ac:dyDescent="0.3">
      <c r="A768" s="10" t="s">
        <v>2608</v>
      </c>
      <c r="B768" s="10" t="s">
        <v>2617</v>
      </c>
      <c r="C768" s="16" t="s">
        <v>2618</v>
      </c>
      <c r="D768" s="28">
        <v>5</v>
      </c>
      <c r="E768" s="40">
        <v>147.66</v>
      </c>
      <c r="F768" s="40">
        <v>442.98</v>
      </c>
    </row>
    <row r="769" spans="1:6" x14ac:dyDescent="0.3">
      <c r="A769" s="10" t="s">
        <v>2608</v>
      </c>
      <c r="B769" s="10" t="s">
        <v>1271</v>
      </c>
      <c r="C769" s="16" t="s">
        <v>1272</v>
      </c>
      <c r="D769" s="28">
        <v>5</v>
      </c>
      <c r="E769" s="40">
        <v>92.287499999999994</v>
      </c>
      <c r="F769" s="40">
        <v>276.86249999999995</v>
      </c>
    </row>
    <row r="770" spans="1:6" x14ac:dyDescent="0.3">
      <c r="A770" s="10"/>
      <c r="B770" s="10" t="s">
        <v>2619</v>
      </c>
      <c r="C770" s="16"/>
      <c r="D770" s="28"/>
      <c r="E770" s="40"/>
      <c r="F770" s="40"/>
    </row>
    <row r="771" spans="1:6" x14ac:dyDescent="0.3">
      <c r="A771" s="10" t="s">
        <v>2608</v>
      </c>
      <c r="B771" s="10" t="s">
        <v>2620</v>
      </c>
      <c r="C771" s="16" t="s">
        <v>2621</v>
      </c>
      <c r="D771" s="28">
        <v>5</v>
      </c>
      <c r="E771" s="40">
        <v>147.66</v>
      </c>
      <c r="F771" s="40">
        <v>442.98</v>
      </c>
    </row>
    <row r="772" spans="1:6" x14ac:dyDescent="0.3">
      <c r="A772" s="10" t="s">
        <v>2608</v>
      </c>
      <c r="B772" s="10" t="s">
        <v>2622</v>
      </c>
      <c r="C772" s="16" t="s">
        <v>2623</v>
      </c>
      <c r="D772" s="28">
        <v>5</v>
      </c>
      <c r="E772" s="40">
        <v>147.66</v>
      </c>
      <c r="F772" s="40">
        <v>442.98</v>
      </c>
    </row>
    <row r="773" spans="1:6" x14ac:dyDescent="0.3">
      <c r="A773" s="10" t="s">
        <v>2608</v>
      </c>
      <c r="B773" s="10" t="s">
        <v>2624</v>
      </c>
      <c r="C773" s="16" t="s">
        <v>2625</v>
      </c>
      <c r="D773" s="28">
        <v>5</v>
      </c>
      <c r="E773" s="40">
        <v>147.66</v>
      </c>
      <c r="F773" s="40">
        <v>442.98</v>
      </c>
    </row>
    <row r="774" spans="1:6" x14ac:dyDescent="0.3">
      <c r="A774" s="10" t="s">
        <v>2608</v>
      </c>
      <c r="B774" s="10" t="s">
        <v>2626</v>
      </c>
      <c r="C774" s="16" t="s">
        <v>2627</v>
      </c>
      <c r="D774" s="28">
        <v>5</v>
      </c>
      <c r="E774" s="40">
        <v>147.66</v>
      </c>
      <c r="F774" s="40">
        <v>442.98</v>
      </c>
    </row>
    <row r="775" spans="1:6" x14ac:dyDescent="0.3">
      <c r="A775" s="10" t="s">
        <v>2608</v>
      </c>
      <c r="B775" s="10" t="s">
        <v>5716</v>
      </c>
      <c r="C775" s="16" t="s">
        <v>2034</v>
      </c>
      <c r="D775" s="28">
        <v>5</v>
      </c>
      <c r="E775" s="40">
        <v>92.287499999999994</v>
      </c>
      <c r="F775" s="40">
        <v>276.86249999999995</v>
      </c>
    </row>
    <row r="776" spans="1:6" x14ac:dyDescent="0.3">
      <c r="A776" s="10" t="s">
        <v>2608</v>
      </c>
      <c r="B776" s="10" t="s">
        <v>1468</v>
      </c>
      <c r="C776" s="16" t="s">
        <v>2054</v>
      </c>
      <c r="D776" s="28">
        <v>5</v>
      </c>
      <c r="E776" s="40">
        <v>92.287499999999994</v>
      </c>
      <c r="F776" s="40">
        <v>276.86249999999995</v>
      </c>
    </row>
    <row r="777" spans="1:6" x14ac:dyDescent="0.3">
      <c r="A777" s="10"/>
      <c r="B777" s="10" t="s">
        <v>2628</v>
      </c>
      <c r="C777" s="16"/>
      <c r="D777" s="28"/>
      <c r="E777" s="40"/>
      <c r="F777" s="40"/>
    </row>
    <row r="778" spans="1:6" x14ac:dyDescent="0.3">
      <c r="A778" s="10" t="s">
        <v>2608</v>
      </c>
      <c r="B778" s="10" t="s">
        <v>2629</v>
      </c>
      <c r="C778" s="16" t="s">
        <v>2630</v>
      </c>
      <c r="D778" s="28">
        <v>5</v>
      </c>
      <c r="E778" s="40">
        <v>147.66</v>
      </c>
      <c r="F778" s="40">
        <v>442.98</v>
      </c>
    </row>
    <row r="779" spans="1:6" x14ac:dyDescent="0.3">
      <c r="A779" s="10" t="s">
        <v>2608</v>
      </c>
      <c r="B779" s="10" t="s">
        <v>2631</v>
      </c>
      <c r="C779" s="16" t="s">
        <v>2632</v>
      </c>
      <c r="D779" s="28">
        <v>5</v>
      </c>
      <c r="E779" s="40">
        <v>147.66</v>
      </c>
      <c r="F779" s="40">
        <v>442.98</v>
      </c>
    </row>
    <row r="780" spans="1:6" x14ac:dyDescent="0.3">
      <c r="A780" s="10" t="s">
        <v>2608</v>
      </c>
      <c r="B780" s="10" t="s">
        <v>2633</v>
      </c>
      <c r="C780" s="16" t="s">
        <v>2634</v>
      </c>
      <c r="D780" s="28">
        <v>5</v>
      </c>
      <c r="E780" s="40">
        <v>147.66</v>
      </c>
      <c r="F780" s="40">
        <v>442.98</v>
      </c>
    </row>
    <row r="781" spans="1:6" x14ac:dyDescent="0.3">
      <c r="A781" s="10" t="s">
        <v>2608</v>
      </c>
      <c r="B781" s="10" t="s">
        <v>4803</v>
      </c>
      <c r="C781" s="16" t="s">
        <v>4804</v>
      </c>
      <c r="D781" s="28">
        <v>5</v>
      </c>
      <c r="E781" s="40">
        <v>147.66</v>
      </c>
      <c r="F781" s="40">
        <v>442.98</v>
      </c>
    </row>
    <row r="782" spans="1:6" x14ac:dyDescent="0.3">
      <c r="A782" s="10" t="s">
        <v>2608</v>
      </c>
      <c r="B782" s="10" t="s">
        <v>2635</v>
      </c>
      <c r="C782" s="16" t="s">
        <v>2636</v>
      </c>
      <c r="D782" s="28">
        <v>5</v>
      </c>
      <c r="E782" s="40">
        <v>147.66</v>
      </c>
      <c r="F782" s="40">
        <v>442.98</v>
      </c>
    </row>
    <row r="783" spans="1:6" x14ac:dyDescent="0.3">
      <c r="A783" s="10" t="s">
        <v>2608</v>
      </c>
      <c r="B783" s="10" t="s">
        <v>4805</v>
      </c>
      <c r="C783" s="16" t="s">
        <v>4806</v>
      </c>
      <c r="D783" s="28">
        <v>5</v>
      </c>
      <c r="E783" s="40">
        <v>147.66</v>
      </c>
      <c r="F783" s="40">
        <v>442.98</v>
      </c>
    </row>
    <row r="784" spans="1:6" x14ac:dyDescent="0.3">
      <c r="A784" s="10"/>
      <c r="B784" s="10" t="s">
        <v>1732</v>
      </c>
      <c r="C784" s="16"/>
      <c r="D784" s="28">
        <v>90</v>
      </c>
      <c r="E784" s="40"/>
      <c r="F784" s="40"/>
    </row>
    <row r="785" spans="1:6" x14ac:dyDescent="0.3">
      <c r="A785" s="10"/>
      <c r="B785" s="10" t="s">
        <v>2607</v>
      </c>
      <c r="C785" s="16"/>
      <c r="D785" s="28"/>
      <c r="E785" s="40"/>
      <c r="F785" s="40"/>
    </row>
    <row r="786" spans="1:6" x14ac:dyDescent="0.3">
      <c r="A786" s="10" t="s">
        <v>2637</v>
      </c>
      <c r="B786" s="10" t="s">
        <v>2613</v>
      </c>
      <c r="C786" s="16" t="s">
        <v>2638</v>
      </c>
      <c r="D786" s="28">
        <v>5</v>
      </c>
      <c r="E786" s="40">
        <v>147.66</v>
      </c>
      <c r="F786" s="40">
        <v>442.98</v>
      </c>
    </row>
    <row r="787" spans="1:6" x14ac:dyDescent="0.3">
      <c r="A787" s="10" t="s">
        <v>2637</v>
      </c>
      <c r="B787" s="10" t="s">
        <v>2639</v>
      </c>
      <c r="C787" s="16" t="s">
        <v>2640</v>
      </c>
      <c r="D787" s="28">
        <v>5</v>
      </c>
      <c r="E787" s="40">
        <v>147.66</v>
      </c>
      <c r="F787" s="40">
        <v>442.98</v>
      </c>
    </row>
    <row r="788" spans="1:6" x14ac:dyDescent="0.3">
      <c r="A788" s="10" t="s">
        <v>2637</v>
      </c>
      <c r="B788" s="10" t="s">
        <v>2641</v>
      </c>
      <c r="C788" s="16" t="s">
        <v>2642</v>
      </c>
      <c r="D788" s="28">
        <v>5</v>
      </c>
      <c r="E788" s="40">
        <v>147.66</v>
      </c>
      <c r="F788" s="40">
        <v>442.98</v>
      </c>
    </row>
    <row r="789" spans="1:6" x14ac:dyDescent="0.3">
      <c r="A789" s="10" t="s">
        <v>2637</v>
      </c>
      <c r="B789" s="10" t="s">
        <v>1468</v>
      </c>
      <c r="C789" s="16" t="s">
        <v>2054</v>
      </c>
      <c r="D789" s="28">
        <v>5</v>
      </c>
      <c r="E789" s="40">
        <v>92.287499999999994</v>
      </c>
      <c r="F789" s="40">
        <v>276.86249999999995</v>
      </c>
    </row>
    <row r="790" spans="1:6" x14ac:dyDescent="0.3">
      <c r="A790" s="10" t="s">
        <v>2637</v>
      </c>
      <c r="B790" s="10" t="s">
        <v>2643</v>
      </c>
      <c r="C790" s="16" t="s">
        <v>2644</v>
      </c>
      <c r="D790" s="28">
        <v>5</v>
      </c>
      <c r="E790" s="40">
        <v>147.66</v>
      </c>
      <c r="F790" s="40">
        <v>442.98</v>
      </c>
    </row>
    <row r="791" spans="1:6" x14ac:dyDescent="0.3">
      <c r="A791" s="10" t="s">
        <v>2637</v>
      </c>
      <c r="B791" s="10" t="s">
        <v>1271</v>
      </c>
      <c r="C791" s="16" t="s">
        <v>1272</v>
      </c>
      <c r="D791" s="28">
        <v>5</v>
      </c>
      <c r="E791" s="40">
        <v>92.287499999999994</v>
      </c>
      <c r="F791" s="40">
        <v>276.86249999999995</v>
      </c>
    </row>
    <row r="792" spans="1:6" x14ac:dyDescent="0.3">
      <c r="A792" s="10"/>
      <c r="B792" s="10" t="s">
        <v>2619</v>
      </c>
      <c r="C792" s="16"/>
      <c r="D792" s="28"/>
      <c r="E792" s="40"/>
      <c r="F792" s="40"/>
    </row>
    <row r="793" spans="1:6" x14ac:dyDescent="0.3">
      <c r="A793" s="10" t="s">
        <v>2637</v>
      </c>
      <c r="B793" s="10" t="s">
        <v>2645</v>
      </c>
      <c r="C793" s="16" t="s">
        <v>2646</v>
      </c>
      <c r="D793" s="28">
        <v>5</v>
      </c>
      <c r="E793" s="40">
        <v>147.66</v>
      </c>
      <c r="F793" s="40">
        <v>442.98</v>
      </c>
    </row>
    <row r="794" spans="1:6" x14ac:dyDescent="0.3">
      <c r="A794" s="10" t="s">
        <v>2637</v>
      </c>
      <c r="B794" s="10" t="s">
        <v>2647</v>
      </c>
      <c r="C794" s="16" t="s">
        <v>2648</v>
      </c>
      <c r="D794" s="28">
        <v>5</v>
      </c>
      <c r="E794" s="40">
        <v>147.66</v>
      </c>
      <c r="F794" s="40">
        <v>442.98</v>
      </c>
    </row>
    <row r="795" spans="1:6" x14ac:dyDescent="0.3">
      <c r="A795" s="10" t="s">
        <v>2637</v>
      </c>
      <c r="B795" s="10" t="s">
        <v>2649</v>
      </c>
      <c r="C795" s="16" t="s">
        <v>2650</v>
      </c>
      <c r="D795" s="28">
        <v>5</v>
      </c>
      <c r="E795" s="40">
        <v>147.66</v>
      </c>
      <c r="F795" s="40">
        <v>442.98</v>
      </c>
    </row>
    <row r="796" spans="1:6" x14ac:dyDescent="0.3">
      <c r="A796" s="10" t="s">
        <v>2637</v>
      </c>
      <c r="B796" s="10" t="s">
        <v>2651</v>
      </c>
      <c r="C796" s="16" t="s">
        <v>2652</v>
      </c>
      <c r="D796" s="28">
        <v>5</v>
      </c>
      <c r="E796" s="40">
        <v>147.66</v>
      </c>
      <c r="F796" s="40">
        <v>442.98</v>
      </c>
    </row>
    <row r="797" spans="1:6" x14ac:dyDescent="0.3">
      <c r="A797" s="10" t="s">
        <v>2637</v>
      </c>
      <c r="B797" s="10" t="s">
        <v>2653</v>
      </c>
      <c r="C797" s="16" t="s">
        <v>2654</v>
      </c>
      <c r="D797" s="28">
        <v>5</v>
      </c>
      <c r="E797" s="40">
        <v>147.66</v>
      </c>
      <c r="F797" s="40">
        <v>442.98</v>
      </c>
    </row>
    <row r="798" spans="1:6" x14ac:dyDescent="0.3">
      <c r="A798" s="10" t="s">
        <v>2637</v>
      </c>
      <c r="B798" s="10" t="s">
        <v>5716</v>
      </c>
      <c r="C798" s="16" t="s">
        <v>2034</v>
      </c>
      <c r="D798" s="28">
        <v>5</v>
      </c>
      <c r="E798" s="40">
        <v>92.287499999999994</v>
      </c>
      <c r="F798" s="40">
        <v>276.86249999999995</v>
      </c>
    </row>
    <row r="799" spans="1:6" x14ac:dyDescent="0.3">
      <c r="A799" s="10"/>
      <c r="B799" s="10" t="s">
        <v>2628</v>
      </c>
      <c r="C799" s="16"/>
      <c r="D799" s="28"/>
      <c r="E799" s="40"/>
      <c r="F799" s="40"/>
    </row>
    <row r="800" spans="1:6" x14ac:dyDescent="0.3">
      <c r="A800" s="10" t="s">
        <v>2637</v>
      </c>
      <c r="B800" s="10" t="s">
        <v>2655</v>
      </c>
      <c r="C800" s="16" t="s">
        <v>2656</v>
      </c>
      <c r="D800" s="28">
        <v>5</v>
      </c>
      <c r="E800" s="40">
        <v>147.66</v>
      </c>
      <c r="F800" s="40">
        <v>442.98</v>
      </c>
    </row>
    <row r="801" spans="1:6" x14ac:dyDescent="0.3">
      <c r="A801" s="10" t="s">
        <v>2637</v>
      </c>
      <c r="B801" s="10" t="s">
        <v>4807</v>
      </c>
      <c r="C801" s="16" t="s">
        <v>4808</v>
      </c>
      <c r="D801" s="28">
        <v>5</v>
      </c>
      <c r="E801" s="40">
        <v>147.66</v>
      </c>
      <c r="F801" s="40">
        <v>442.98</v>
      </c>
    </row>
    <row r="802" spans="1:6" x14ac:dyDescent="0.3">
      <c r="A802" s="10" t="s">
        <v>2637</v>
      </c>
      <c r="B802" s="10" t="s">
        <v>4809</v>
      </c>
      <c r="C802" s="16" t="s">
        <v>4810</v>
      </c>
      <c r="D802" s="28">
        <v>5</v>
      </c>
      <c r="E802" s="40">
        <v>147.66</v>
      </c>
      <c r="F802" s="40">
        <v>442.98</v>
      </c>
    </row>
    <row r="803" spans="1:6" x14ac:dyDescent="0.3">
      <c r="A803" s="10" t="s">
        <v>2637</v>
      </c>
      <c r="B803" s="10" t="s">
        <v>2657</v>
      </c>
      <c r="C803" s="16" t="s">
        <v>2658</v>
      </c>
      <c r="D803" s="28">
        <v>5</v>
      </c>
      <c r="E803" s="40">
        <v>147.66</v>
      </c>
      <c r="F803" s="40">
        <v>442.98</v>
      </c>
    </row>
    <row r="804" spans="1:6" x14ac:dyDescent="0.3">
      <c r="A804" s="10" t="s">
        <v>2637</v>
      </c>
      <c r="B804" s="10" t="s">
        <v>2659</v>
      </c>
      <c r="C804" s="16" t="s">
        <v>2660</v>
      </c>
      <c r="D804" s="28">
        <v>5</v>
      </c>
      <c r="E804" s="40">
        <v>147.66</v>
      </c>
      <c r="F804" s="40">
        <v>442.98</v>
      </c>
    </row>
    <row r="805" spans="1:6" x14ac:dyDescent="0.3">
      <c r="A805" s="10" t="s">
        <v>2637</v>
      </c>
      <c r="B805" s="10" t="s">
        <v>2661</v>
      </c>
      <c r="C805" s="16" t="s">
        <v>2662</v>
      </c>
      <c r="D805" s="28">
        <v>5</v>
      </c>
      <c r="E805" s="40">
        <v>147.66</v>
      </c>
      <c r="F805" s="40">
        <v>442.98</v>
      </c>
    </row>
    <row r="806" spans="1:6" x14ac:dyDescent="0.3">
      <c r="A806" s="10"/>
      <c r="B806" s="10" t="s">
        <v>1732</v>
      </c>
      <c r="C806" s="16"/>
      <c r="D806" s="28">
        <v>90</v>
      </c>
      <c r="E806" s="40"/>
      <c r="F806" s="40"/>
    </row>
    <row r="807" spans="1:6" x14ac:dyDescent="0.3">
      <c r="A807" s="10"/>
      <c r="B807" s="10" t="s">
        <v>2607</v>
      </c>
      <c r="C807" s="16"/>
      <c r="D807" s="28"/>
      <c r="E807" s="40"/>
      <c r="F807" s="40"/>
    </row>
    <row r="808" spans="1:6" x14ac:dyDescent="0.3">
      <c r="A808" s="10" t="s">
        <v>2663</v>
      </c>
      <c r="B808" s="10" t="s">
        <v>2609</v>
      </c>
      <c r="C808" s="16" t="s">
        <v>2664</v>
      </c>
      <c r="D808" s="28">
        <v>5</v>
      </c>
      <c r="E808" s="40">
        <v>147.66</v>
      </c>
      <c r="F808" s="40">
        <v>442.98</v>
      </c>
    </row>
    <row r="809" spans="1:6" x14ac:dyDescent="0.3">
      <c r="A809" s="10" t="s">
        <v>2663</v>
      </c>
      <c r="B809" s="10" t="s">
        <v>2611</v>
      </c>
      <c r="C809" s="16" t="s">
        <v>2665</v>
      </c>
      <c r="D809" s="28">
        <v>5</v>
      </c>
      <c r="E809" s="40">
        <v>147.66</v>
      </c>
      <c r="F809" s="40">
        <v>442.98</v>
      </c>
    </row>
    <row r="810" spans="1:6" x14ac:dyDescent="0.3">
      <c r="A810" s="10" t="s">
        <v>2663</v>
      </c>
      <c r="B810" s="10" t="s">
        <v>2613</v>
      </c>
      <c r="C810" s="16" t="s">
        <v>2638</v>
      </c>
      <c r="D810" s="28">
        <v>5</v>
      </c>
      <c r="E810" s="40">
        <v>147.66</v>
      </c>
      <c r="F810" s="40">
        <v>442.98</v>
      </c>
    </row>
    <row r="811" spans="1:6" x14ac:dyDescent="0.3">
      <c r="A811" s="10" t="s">
        <v>2663</v>
      </c>
      <c r="B811" s="10" t="s">
        <v>2615</v>
      </c>
      <c r="C811" s="16" t="s">
        <v>2666</v>
      </c>
      <c r="D811" s="28">
        <v>5</v>
      </c>
      <c r="E811" s="40">
        <v>147.66</v>
      </c>
      <c r="F811" s="40">
        <v>442.98</v>
      </c>
    </row>
    <row r="812" spans="1:6" x14ac:dyDescent="0.3">
      <c r="A812" s="10" t="s">
        <v>2663</v>
      </c>
      <c r="B812" s="10" t="s">
        <v>2617</v>
      </c>
      <c r="C812" s="16" t="s">
        <v>2667</v>
      </c>
      <c r="D812" s="28">
        <v>5</v>
      </c>
      <c r="E812" s="40">
        <v>147.66</v>
      </c>
      <c r="F812" s="40">
        <v>442.98</v>
      </c>
    </row>
    <row r="813" spans="1:6" x14ac:dyDescent="0.3">
      <c r="A813" s="10" t="s">
        <v>2663</v>
      </c>
      <c r="B813" s="10" t="s">
        <v>1271</v>
      </c>
      <c r="C813" s="16" t="s">
        <v>1272</v>
      </c>
      <c r="D813" s="28">
        <v>5</v>
      </c>
      <c r="E813" s="40">
        <v>92.287499999999994</v>
      </c>
      <c r="F813" s="40">
        <v>276.86249999999995</v>
      </c>
    </row>
    <row r="814" spans="1:6" x14ac:dyDescent="0.3">
      <c r="A814" s="10"/>
      <c r="B814" s="10" t="s">
        <v>2619</v>
      </c>
      <c r="C814" s="16"/>
      <c r="D814" s="28"/>
      <c r="E814" s="40"/>
      <c r="F814" s="40"/>
    </row>
    <row r="815" spans="1:6" x14ac:dyDescent="0.3">
      <c r="A815" s="10" t="s">
        <v>2663</v>
      </c>
      <c r="B815" s="10" t="s">
        <v>2620</v>
      </c>
      <c r="C815" s="16" t="s">
        <v>2668</v>
      </c>
      <c r="D815" s="28">
        <v>5</v>
      </c>
      <c r="E815" s="40">
        <v>147.66</v>
      </c>
      <c r="F815" s="40">
        <v>442.98</v>
      </c>
    </row>
    <row r="816" spans="1:6" x14ac:dyDescent="0.3">
      <c r="A816" s="10" t="s">
        <v>2663</v>
      </c>
      <c r="B816" s="10" t="s">
        <v>2622</v>
      </c>
      <c r="C816" s="16" t="s">
        <v>2669</v>
      </c>
      <c r="D816" s="28">
        <v>5</v>
      </c>
      <c r="E816" s="40">
        <v>147.66</v>
      </c>
      <c r="F816" s="40">
        <v>442.98</v>
      </c>
    </row>
    <row r="817" spans="1:6" x14ac:dyDescent="0.3">
      <c r="A817" s="10" t="s">
        <v>2663</v>
      </c>
      <c r="B817" s="10" t="s">
        <v>2624</v>
      </c>
      <c r="C817" s="16" t="s">
        <v>2670</v>
      </c>
      <c r="D817" s="28">
        <v>5</v>
      </c>
      <c r="E817" s="40">
        <v>147.66</v>
      </c>
      <c r="F817" s="40">
        <v>442.98</v>
      </c>
    </row>
    <row r="818" spans="1:6" x14ac:dyDescent="0.3">
      <c r="A818" s="10" t="s">
        <v>2663</v>
      </c>
      <c r="B818" s="10" t="s">
        <v>2626</v>
      </c>
      <c r="C818" s="16" t="s">
        <v>2671</v>
      </c>
      <c r="D818" s="28">
        <v>5</v>
      </c>
      <c r="E818" s="40">
        <v>147.66</v>
      </c>
      <c r="F818" s="40">
        <v>442.98</v>
      </c>
    </row>
    <row r="819" spans="1:6" x14ac:dyDescent="0.3">
      <c r="A819" s="10" t="s">
        <v>2663</v>
      </c>
      <c r="B819" s="10" t="s">
        <v>5716</v>
      </c>
      <c r="C819" s="16" t="s">
        <v>2034</v>
      </c>
      <c r="D819" s="28">
        <v>5</v>
      </c>
      <c r="E819" s="40">
        <v>92.287499999999994</v>
      </c>
      <c r="F819" s="40">
        <v>276.86249999999995</v>
      </c>
    </row>
    <row r="820" spans="1:6" x14ac:dyDescent="0.3">
      <c r="A820" s="10" t="s">
        <v>2663</v>
      </c>
      <c r="B820" s="10" t="s">
        <v>1468</v>
      </c>
      <c r="C820" s="16" t="s">
        <v>2054</v>
      </c>
      <c r="D820" s="28">
        <v>5</v>
      </c>
      <c r="E820" s="40">
        <v>92.287499999999994</v>
      </c>
      <c r="F820" s="40">
        <v>276.86249999999995</v>
      </c>
    </row>
    <row r="821" spans="1:6" x14ac:dyDescent="0.3">
      <c r="A821" s="10"/>
      <c r="B821" s="10" t="s">
        <v>2628</v>
      </c>
      <c r="C821" s="16"/>
      <c r="D821" s="28"/>
      <c r="E821" s="40"/>
      <c r="F821" s="40"/>
    </row>
    <row r="822" spans="1:6" x14ac:dyDescent="0.3">
      <c r="A822" s="10" t="s">
        <v>2663</v>
      </c>
      <c r="B822" s="10" t="s">
        <v>2672</v>
      </c>
      <c r="C822" s="16" t="s">
        <v>2673</v>
      </c>
      <c r="D822" s="28">
        <v>5</v>
      </c>
      <c r="E822" s="40">
        <v>155.364</v>
      </c>
      <c r="F822" s="40">
        <v>466.09199999999998</v>
      </c>
    </row>
    <row r="823" spans="1:6" x14ac:dyDescent="0.3">
      <c r="A823" s="10" t="s">
        <v>2663</v>
      </c>
      <c r="B823" s="10" t="s">
        <v>2674</v>
      </c>
      <c r="C823" s="16" t="s">
        <v>2675</v>
      </c>
      <c r="D823" s="28">
        <v>5</v>
      </c>
      <c r="E823" s="40">
        <v>155.364</v>
      </c>
      <c r="F823" s="40">
        <v>466.09199999999998</v>
      </c>
    </row>
    <row r="824" spans="1:6" x14ac:dyDescent="0.3">
      <c r="A824" s="10" t="s">
        <v>2663</v>
      </c>
      <c r="B824" s="10" t="s">
        <v>2676</v>
      </c>
      <c r="C824" s="16" t="s">
        <v>2677</v>
      </c>
      <c r="D824" s="28">
        <v>5</v>
      </c>
      <c r="E824" s="40">
        <v>155.364</v>
      </c>
      <c r="F824" s="40">
        <v>466.09199999999998</v>
      </c>
    </row>
    <row r="825" spans="1:6" x14ac:dyDescent="0.3">
      <c r="A825" s="10" t="s">
        <v>2663</v>
      </c>
      <c r="B825" s="10" t="s">
        <v>2678</v>
      </c>
      <c r="C825" s="16" t="s">
        <v>2679</v>
      </c>
      <c r="D825" s="28">
        <v>5</v>
      </c>
      <c r="E825" s="40">
        <v>155.364</v>
      </c>
      <c r="F825" s="40">
        <v>466.09199999999998</v>
      </c>
    </row>
    <row r="826" spans="1:6" x14ac:dyDescent="0.3">
      <c r="A826" s="10" t="s">
        <v>2663</v>
      </c>
      <c r="B826" s="10" t="s">
        <v>2680</v>
      </c>
      <c r="C826" s="16" t="s">
        <v>2681</v>
      </c>
      <c r="D826" s="28">
        <v>5</v>
      </c>
      <c r="E826" s="40">
        <v>155.364</v>
      </c>
      <c r="F826" s="40">
        <v>466.09199999999998</v>
      </c>
    </row>
    <row r="827" spans="1:6" x14ac:dyDescent="0.3">
      <c r="A827" s="10" t="s">
        <v>2663</v>
      </c>
      <c r="B827" s="10" t="s">
        <v>2682</v>
      </c>
      <c r="C827" s="16" t="s">
        <v>2683</v>
      </c>
      <c r="D827" s="28">
        <v>5</v>
      </c>
      <c r="E827" s="40">
        <v>155.364</v>
      </c>
      <c r="F827" s="40">
        <v>466.09199999999998</v>
      </c>
    </row>
    <row r="828" spans="1:6" x14ac:dyDescent="0.3">
      <c r="A828" s="10"/>
      <c r="B828" s="10" t="s">
        <v>2684</v>
      </c>
      <c r="C828" s="16"/>
      <c r="D828" s="28"/>
      <c r="E828" s="40"/>
      <c r="F828" s="40"/>
    </row>
    <row r="829" spans="1:6" x14ac:dyDescent="0.3">
      <c r="A829" s="10" t="s">
        <v>2663</v>
      </c>
      <c r="B829" s="10" t="s">
        <v>2685</v>
      </c>
      <c r="C829" s="16" t="s">
        <v>2686</v>
      </c>
      <c r="D829" s="28">
        <v>5</v>
      </c>
      <c r="E829" s="40">
        <v>155.364</v>
      </c>
      <c r="F829" s="40">
        <v>466.09199999999998</v>
      </c>
    </row>
    <row r="830" spans="1:6" x14ac:dyDescent="0.3">
      <c r="A830" s="10" t="s">
        <v>2663</v>
      </c>
      <c r="B830" s="10" t="s">
        <v>2687</v>
      </c>
      <c r="C830" s="16" t="s">
        <v>2688</v>
      </c>
      <c r="D830" s="28">
        <v>5</v>
      </c>
      <c r="E830" s="40">
        <v>155.364</v>
      </c>
      <c r="F830" s="40">
        <v>466.09199999999998</v>
      </c>
    </row>
    <row r="831" spans="1:6" x14ac:dyDescent="0.3">
      <c r="A831" s="10" t="s">
        <v>2663</v>
      </c>
      <c r="B831" s="10" t="s">
        <v>2689</v>
      </c>
      <c r="C831" s="16" t="s">
        <v>2683</v>
      </c>
      <c r="D831" s="28">
        <v>5</v>
      </c>
      <c r="E831" s="40">
        <v>155.364</v>
      </c>
      <c r="F831" s="40">
        <v>466.09199999999998</v>
      </c>
    </row>
    <row r="832" spans="1:6" x14ac:dyDescent="0.3">
      <c r="A832" s="10" t="s">
        <v>2663</v>
      </c>
      <c r="B832" s="10" t="s">
        <v>2690</v>
      </c>
      <c r="C832" s="16" t="s">
        <v>2691</v>
      </c>
      <c r="D832" s="28">
        <v>5</v>
      </c>
      <c r="E832" s="40">
        <v>155.364</v>
      </c>
      <c r="F832" s="40">
        <v>466.09199999999998</v>
      </c>
    </row>
    <row r="833" spans="1:6" x14ac:dyDescent="0.3">
      <c r="A833" s="10" t="s">
        <v>2663</v>
      </c>
      <c r="B833" s="10" t="s">
        <v>2692</v>
      </c>
      <c r="C833" s="16" t="s">
        <v>2693</v>
      </c>
      <c r="D833" s="28">
        <v>5</v>
      </c>
      <c r="E833" s="40">
        <v>155.364</v>
      </c>
      <c r="F833" s="40">
        <v>466.09199999999998</v>
      </c>
    </row>
    <row r="834" spans="1:6" x14ac:dyDescent="0.3">
      <c r="A834" s="10" t="s">
        <v>2663</v>
      </c>
      <c r="B834" s="10" t="s">
        <v>2694</v>
      </c>
      <c r="C834" s="16" t="s">
        <v>2695</v>
      </c>
      <c r="D834" s="28">
        <v>5</v>
      </c>
      <c r="E834" s="40">
        <v>155.364</v>
      </c>
      <c r="F834" s="40">
        <v>466.09199999999998</v>
      </c>
    </row>
    <row r="835" spans="1:6" x14ac:dyDescent="0.3">
      <c r="A835" s="10"/>
      <c r="B835" s="10" t="s">
        <v>1732</v>
      </c>
      <c r="C835" s="16"/>
      <c r="D835" s="28">
        <v>120</v>
      </c>
      <c r="E835" s="40"/>
      <c r="F835" s="40"/>
    </row>
    <row r="836" spans="1:6" x14ac:dyDescent="0.3">
      <c r="A836" s="10"/>
      <c r="B836" s="10" t="s">
        <v>2607</v>
      </c>
      <c r="C836" s="16"/>
      <c r="D836" s="28"/>
      <c r="E836" s="40"/>
      <c r="F836" s="40"/>
    </row>
    <row r="837" spans="1:6" x14ac:dyDescent="0.3">
      <c r="A837" s="10" t="s">
        <v>2696</v>
      </c>
      <c r="B837" s="10" t="s">
        <v>2613</v>
      </c>
      <c r="C837" s="16" t="s">
        <v>2638</v>
      </c>
      <c r="D837" s="28">
        <v>5</v>
      </c>
      <c r="E837" s="40">
        <v>147.66</v>
      </c>
      <c r="F837" s="40">
        <v>442.98</v>
      </c>
    </row>
    <row r="838" spans="1:6" x14ac:dyDescent="0.3">
      <c r="A838" s="10" t="s">
        <v>2696</v>
      </c>
      <c r="B838" s="10" t="s">
        <v>2639</v>
      </c>
      <c r="C838" s="16" t="s">
        <v>2640</v>
      </c>
      <c r="D838" s="28">
        <v>5</v>
      </c>
      <c r="E838" s="40">
        <v>147.66</v>
      </c>
      <c r="F838" s="40">
        <v>442.98</v>
      </c>
    </row>
    <row r="839" spans="1:6" x14ac:dyDescent="0.3">
      <c r="A839" s="10" t="s">
        <v>2696</v>
      </c>
      <c r="B839" s="10" t="s">
        <v>2641</v>
      </c>
      <c r="C839" s="16" t="s">
        <v>2642</v>
      </c>
      <c r="D839" s="28">
        <v>5</v>
      </c>
      <c r="E839" s="40">
        <v>147.66</v>
      </c>
      <c r="F839" s="40">
        <v>442.98</v>
      </c>
    </row>
    <row r="840" spans="1:6" x14ac:dyDescent="0.3">
      <c r="A840" s="10" t="s">
        <v>2696</v>
      </c>
      <c r="B840" s="10" t="s">
        <v>1468</v>
      </c>
      <c r="C840" s="16" t="s">
        <v>2054</v>
      </c>
      <c r="D840" s="28">
        <v>5</v>
      </c>
      <c r="E840" s="40">
        <v>92.287499999999994</v>
      </c>
      <c r="F840" s="40">
        <v>276.86249999999995</v>
      </c>
    </row>
    <row r="841" spans="1:6" x14ac:dyDescent="0.3">
      <c r="A841" s="10" t="s">
        <v>2696</v>
      </c>
      <c r="B841" s="10" t="s">
        <v>2643</v>
      </c>
      <c r="C841" s="16" t="s">
        <v>2644</v>
      </c>
      <c r="D841" s="28">
        <v>5</v>
      </c>
      <c r="E841" s="40">
        <v>147.66</v>
      </c>
      <c r="F841" s="40">
        <v>442.98</v>
      </c>
    </row>
    <row r="842" spans="1:6" x14ac:dyDescent="0.3">
      <c r="A842" s="10" t="s">
        <v>2696</v>
      </c>
      <c r="B842" s="10" t="s">
        <v>1271</v>
      </c>
      <c r="C842" s="16" t="s">
        <v>1272</v>
      </c>
      <c r="D842" s="28">
        <v>5</v>
      </c>
      <c r="E842" s="40">
        <v>92.287499999999994</v>
      </c>
      <c r="F842" s="40">
        <v>276.86249999999995</v>
      </c>
    </row>
    <row r="843" spans="1:6" x14ac:dyDescent="0.3">
      <c r="A843" s="10"/>
      <c r="B843" s="10" t="s">
        <v>2619</v>
      </c>
      <c r="C843" s="16"/>
      <c r="D843" s="28"/>
      <c r="E843" s="40"/>
      <c r="F843" s="40"/>
    </row>
    <row r="844" spans="1:6" x14ac:dyDescent="0.3">
      <c r="A844" s="10" t="s">
        <v>2696</v>
      </c>
      <c r="B844" s="10" t="s">
        <v>2645</v>
      </c>
      <c r="C844" s="16" t="s">
        <v>2646</v>
      </c>
      <c r="D844" s="28">
        <v>5</v>
      </c>
      <c r="E844" s="40">
        <v>147.66</v>
      </c>
      <c r="F844" s="40">
        <v>442.98</v>
      </c>
    </row>
    <row r="845" spans="1:6" x14ac:dyDescent="0.3">
      <c r="A845" s="10" t="s">
        <v>2696</v>
      </c>
      <c r="B845" s="10" t="s">
        <v>2647</v>
      </c>
      <c r="C845" s="16" t="s">
        <v>2648</v>
      </c>
      <c r="D845" s="28">
        <v>5</v>
      </c>
      <c r="E845" s="40">
        <v>147.66</v>
      </c>
      <c r="F845" s="40">
        <v>442.98</v>
      </c>
    </row>
    <row r="846" spans="1:6" x14ac:dyDescent="0.3">
      <c r="A846" s="10" t="s">
        <v>2696</v>
      </c>
      <c r="B846" s="10" t="s">
        <v>2649</v>
      </c>
      <c r="C846" s="16" t="s">
        <v>2650</v>
      </c>
      <c r="D846" s="28">
        <v>5</v>
      </c>
      <c r="E846" s="40">
        <v>147.66</v>
      </c>
      <c r="F846" s="40">
        <v>442.98</v>
      </c>
    </row>
    <row r="847" spans="1:6" x14ac:dyDescent="0.3">
      <c r="A847" s="10" t="s">
        <v>2696</v>
      </c>
      <c r="B847" s="10" t="s">
        <v>2651</v>
      </c>
      <c r="C847" s="16" t="s">
        <v>2652</v>
      </c>
      <c r="D847" s="28">
        <v>5</v>
      </c>
      <c r="E847" s="40">
        <v>147.66</v>
      </c>
      <c r="F847" s="40">
        <v>442.98</v>
      </c>
    </row>
    <row r="848" spans="1:6" x14ac:dyDescent="0.3">
      <c r="A848" s="10" t="s">
        <v>2696</v>
      </c>
      <c r="B848" s="10" t="s">
        <v>2653</v>
      </c>
      <c r="C848" s="16" t="s">
        <v>2654</v>
      </c>
      <c r="D848" s="28">
        <v>5</v>
      </c>
      <c r="E848" s="40">
        <v>147.66</v>
      </c>
      <c r="F848" s="40">
        <v>442.98</v>
      </c>
    </row>
    <row r="849" spans="1:6" x14ac:dyDescent="0.3">
      <c r="A849" s="10" t="s">
        <v>2696</v>
      </c>
      <c r="B849" s="10" t="s">
        <v>5716</v>
      </c>
      <c r="C849" s="16" t="s">
        <v>2034</v>
      </c>
      <c r="D849" s="28">
        <v>5</v>
      </c>
      <c r="E849" s="40">
        <v>92.287499999999994</v>
      </c>
      <c r="F849" s="40">
        <v>276.86249999999995</v>
      </c>
    </row>
    <row r="850" spans="1:6" x14ac:dyDescent="0.3">
      <c r="A850" s="10"/>
      <c r="B850" s="10" t="s">
        <v>2628</v>
      </c>
      <c r="C850" s="16"/>
      <c r="D850" s="28"/>
      <c r="E850" s="40"/>
      <c r="F850" s="40"/>
    </row>
    <row r="851" spans="1:6" x14ac:dyDescent="0.3">
      <c r="A851" s="10" t="s">
        <v>2696</v>
      </c>
      <c r="B851" s="10" t="s">
        <v>2697</v>
      </c>
      <c r="C851" s="16" t="s">
        <v>2698</v>
      </c>
      <c r="D851" s="28">
        <v>5</v>
      </c>
      <c r="E851" s="40">
        <v>155.364</v>
      </c>
      <c r="F851" s="40">
        <v>466.09199999999998</v>
      </c>
    </row>
    <row r="852" spans="1:6" x14ac:dyDescent="0.3">
      <c r="A852" s="10" t="s">
        <v>2696</v>
      </c>
      <c r="B852" s="10" t="s">
        <v>2699</v>
      </c>
      <c r="C852" s="16" t="s">
        <v>2700</v>
      </c>
      <c r="D852" s="28">
        <v>5</v>
      </c>
      <c r="E852" s="40">
        <v>155.364</v>
      </c>
      <c r="F852" s="40">
        <v>466.09199999999998</v>
      </c>
    </row>
    <row r="853" spans="1:6" x14ac:dyDescent="0.3">
      <c r="A853" s="10" t="s">
        <v>2696</v>
      </c>
      <c r="B853" s="10" t="s">
        <v>2701</v>
      </c>
      <c r="C853" s="16" t="s">
        <v>2702</v>
      </c>
      <c r="D853" s="28">
        <v>5</v>
      </c>
      <c r="E853" s="40">
        <v>155.364</v>
      </c>
      <c r="F853" s="40">
        <v>466.09199999999998</v>
      </c>
    </row>
    <row r="854" spans="1:6" x14ac:dyDescent="0.3">
      <c r="A854" s="10" t="s">
        <v>2696</v>
      </c>
      <c r="B854" s="10" t="s">
        <v>2703</v>
      </c>
      <c r="C854" s="16" t="s">
        <v>2704</v>
      </c>
      <c r="D854" s="28">
        <v>5</v>
      </c>
      <c r="E854" s="40">
        <v>155.364</v>
      </c>
      <c r="F854" s="40">
        <v>466.09199999999998</v>
      </c>
    </row>
    <row r="855" spans="1:6" x14ac:dyDescent="0.3">
      <c r="A855" s="10" t="s">
        <v>2696</v>
      </c>
      <c r="B855" s="10" t="s">
        <v>2705</v>
      </c>
      <c r="C855" s="16" t="s">
        <v>2706</v>
      </c>
      <c r="D855" s="28">
        <v>5</v>
      </c>
      <c r="E855" s="40">
        <v>155.364</v>
      </c>
      <c r="F855" s="40">
        <v>466.09199999999998</v>
      </c>
    </row>
    <row r="856" spans="1:6" x14ac:dyDescent="0.3">
      <c r="A856" s="10" t="s">
        <v>2696</v>
      </c>
      <c r="B856" s="10" t="s">
        <v>2707</v>
      </c>
      <c r="C856" s="16" t="s">
        <v>2708</v>
      </c>
      <c r="D856" s="28">
        <v>5</v>
      </c>
      <c r="E856" s="40">
        <v>147.66</v>
      </c>
      <c r="F856" s="40">
        <v>442.98</v>
      </c>
    </row>
    <row r="857" spans="1:6" x14ac:dyDescent="0.3">
      <c r="A857" s="10"/>
      <c r="B857" s="10" t="s">
        <v>2684</v>
      </c>
      <c r="C857" s="16"/>
      <c r="D857" s="28"/>
      <c r="E857" s="40"/>
      <c r="F857" s="40"/>
    </row>
    <row r="858" spans="1:6" x14ac:dyDescent="0.3">
      <c r="A858" s="10" t="s">
        <v>2696</v>
      </c>
      <c r="B858" s="10" t="s">
        <v>2709</v>
      </c>
      <c r="C858" s="16" t="s">
        <v>2710</v>
      </c>
      <c r="D858" s="28">
        <v>5</v>
      </c>
      <c r="E858" s="40">
        <v>155.364</v>
      </c>
      <c r="F858" s="40">
        <v>466.09199999999998</v>
      </c>
    </row>
    <row r="859" spans="1:6" x14ac:dyDescent="0.3">
      <c r="A859" s="10" t="s">
        <v>2696</v>
      </c>
      <c r="B859" s="10" t="s">
        <v>2711</v>
      </c>
      <c r="C859" s="16" t="s">
        <v>2712</v>
      </c>
      <c r="D859" s="28">
        <v>5</v>
      </c>
      <c r="E859" s="40">
        <v>155.364</v>
      </c>
      <c r="F859" s="40">
        <v>466.09199999999998</v>
      </c>
    </row>
    <row r="860" spans="1:6" x14ac:dyDescent="0.3">
      <c r="A860" s="10" t="s">
        <v>2696</v>
      </c>
      <c r="B860" s="10" t="s">
        <v>2713</v>
      </c>
      <c r="C860" s="16" t="s">
        <v>2714</v>
      </c>
      <c r="D860" s="28">
        <v>5</v>
      </c>
      <c r="E860" s="40">
        <v>155.364</v>
      </c>
      <c r="F860" s="40">
        <v>466.09199999999998</v>
      </c>
    </row>
    <row r="861" spans="1:6" x14ac:dyDescent="0.3">
      <c r="A861" s="10" t="s">
        <v>2696</v>
      </c>
      <c r="B861" s="10" t="s">
        <v>2692</v>
      </c>
      <c r="C861" s="16" t="s">
        <v>2715</v>
      </c>
      <c r="D861" s="28">
        <v>5</v>
      </c>
      <c r="E861" s="40">
        <v>155.364</v>
      </c>
      <c r="F861" s="40">
        <v>466.09199999999998</v>
      </c>
    </row>
    <row r="862" spans="1:6" x14ac:dyDescent="0.3">
      <c r="A862" s="10"/>
      <c r="B862" s="10"/>
      <c r="C862" s="16"/>
      <c r="D862" s="28"/>
      <c r="E862" s="40"/>
      <c r="F862" s="40"/>
    </row>
    <row r="863" spans="1:6" x14ac:dyDescent="0.3">
      <c r="A863" s="10"/>
      <c r="B863" s="10"/>
      <c r="C863" s="16"/>
      <c r="D863" s="28"/>
      <c r="E863" s="40"/>
      <c r="F863" s="40"/>
    </row>
    <row r="864" spans="1:6" x14ac:dyDescent="0.3">
      <c r="A864" s="10"/>
      <c r="B864" s="10"/>
      <c r="C864" s="16" t="s">
        <v>2716</v>
      </c>
      <c r="D864" s="28"/>
      <c r="E864" s="40"/>
      <c r="F864" s="40"/>
    </row>
    <row r="865" spans="1:6" x14ac:dyDescent="0.3">
      <c r="A865" s="10" t="s">
        <v>2696</v>
      </c>
      <c r="B865" s="10" t="s">
        <v>2717</v>
      </c>
      <c r="C865" s="16" t="s">
        <v>2718</v>
      </c>
      <c r="D865" s="28">
        <v>5</v>
      </c>
      <c r="E865" s="40">
        <v>155.364</v>
      </c>
      <c r="F865" s="40">
        <v>466.09199999999998</v>
      </c>
    </row>
    <row r="866" spans="1:6" x14ac:dyDescent="0.3">
      <c r="A866" s="10" t="s">
        <v>2696</v>
      </c>
      <c r="B866" s="10" t="s">
        <v>2692</v>
      </c>
      <c r="C866" s="16" t="s">
        <v>2715</v>
      </c>
      <c r="D866" s="28">
        <v>5</v>
      </c>
      <c r="E866" s="40">
        <v>155.364</v>
      </c>
      <c r="F866" s="40">
        <v>466.09199999999998</v>
      </c>
    </row>
    <row r="867" spans="1:6" x14ac:dyDescent="0.3">
      <c r="A867" s="10"/>
      <c r="B867" s="10" t="s">
        <v>2719</v>
      </c>
      <c r="C867" s="16" t="s">
        <v>2720</v>
      </c>
      <c r="D867" s="28">
        <v>5</v>
      </c>
      <c r="E867" s="40">
        <v>155.364</v>
      </c>
      <c r="F867" s="40">
        <v>466.09199999999998</v>
      </c>
    </row>
    <row r="868" spans="1:6" x14ac:dyDescent="0.3">
      <c r="A868" s="10"/>
      <c r="B868" s="10" t="s">
        <v>2721</v>
      </c>
      <c r="C868" s="16" t="s">
        <v>2722</v>
      </c>
      <c r="D868" s="28">
        <v>5</v>
      </c>
      <c r="E868" s="40">
        <v>155.364</v>
      </c>
      <c r="F868" s="40">
        <v>466.09199999999998</v>
      </c>
    </row>
    <row r="869" spans="1:6" x14ac:dyDescent="0.3">
      <c r="A869" s="10"/>
      <c r="B869" s="10" t="s">
        <v>2723</v>
      </c>
      <c r="C869" s="16" t="s">
        <v>2724</v>
      </c>
      <c r="D869" s="28">
        <v>5</v>
      </c>
      <c r="E869" s="40">
        <v>155.364</v>
      </c>
      <c r="F869" s="40">
        <v>466.09199999999998</v>
      </c>
    </row>
    <row r="870" spans="1:6" x14ac:dyDescent="0.3">
      <c r="A870" s="10"/>
      <c r="B870" s="10" t="s">
        <v>2725</v>
      </c>
      <c r="C870" s="16" t="s">
        <v>2726</v>
      </c>
      <c r="D870" s="28">
        <v>5</v>
      </c>
      <c r="E870" s="40">
        <v>155.364</v>
      </c>
      <c r="F870" s="40">
        <v>466.09199999999998</v>
      </c>
    </row>
    <row r="871" spans="1:6" x14ac:dyDescent="0.3">
      <c r="A871" s="10"/>
      <c r="B871" s="10" t="s">
        <v>2727</v>
      </c>
      <c r="C871" s="16" t="s">
        <v>2728</v>
      </c>
      <c r="D871" s="28">
        <v>5</v>
      </c>
      <c r="E871" s="40">
        <v>155.364</v>
      </c>
      <c r="F871" s="40">
        <v>466.09199999999998</v>
      </c>
    </row>
    <row r="872" spans="1:6" x14ac:dyDescent="0.3">
      <c r="A872" s="10"/>
      <c r="B872" s="10" t="s">
        <v>1732</v>
      </c>
      <c r="C872" s="16"/>
      <c r="D872" s="28">
        <v>120</v>
      </c>
      <c r="E872" s="40"/>
      <c r="F872" s="40"/>
    </row>
    <row r="873" spans="1:6" x14ac:dyDescent="0.3">
      <c r="A873" s="10"/>
      <c r="B873" s="10" t="s">
        <v>2607</v>
      </c>
      <c r="C873" s="16"/>
      <c r="D873" s="28"/>
      <c r="E873" s="40"/>
      <c r="F873" s="40"/>
    </row>
    <row r="874" spans="1:6" x14ac:dyDescent="0.3">
      <c r="A874" s="10" t="s">
        <v>2729</v>
      </c>
      <c r="B874" s="10" t="s">
        <v>2613</v>
      </c>
      <c r="C874" s="16" t="s">
        <v>2638</v>
      </c>
      <c r="D874" s="28">
        <v>5</v>
      </c>
      <c r="E874" s="40">
        <v>147.66</v>
      </c>
      <c r="F874" s="40">
        <v>442.98</v>
      </c>
    </row>
    <row r="875" spans="1:6" x14ac:dyDescent="0.3">
      <c r="A875" s="10" t="s">
        <v>2729</v>
      </c>
      <c r="B875" s="10" t="s">
        <v>2639</v>
      </c>
      <c r="C875" s="16" t="s">
        <v>2640</v>
      </c>
      <c r="D875" s="28">
        <v>5</v>
      </c>
      <c r="E875" s="40">
        <v>147.66</v>
      </c>
      <c r="F875" s="40">
        <v>442.98</v>
      </c>
    </row>
    <row r="876" spans="1:6" x14ac:dyDescent="0.3">
      <c r="A876" s="10" t="s">
        <v>2729</v>
      </c>
      <c r="B876" s="10" t="s">
        <v>2641</v>
      </c>
      <c r="C876" s="16" t="s">
        <v>2642</v>
      </c>
      <c r="D876" s="28">
        <v>5</v>
      </c>
      <c r="E876" s="40">
        <v>147.66</v>
      </c>
      <c r="F876" s="40">
        <v>442.98</v>
      </c>
    </row>
    <row r="877" spans="1:6" x14ac:dyDescent="0.3">
      <c r="A877" s="10" t="s">
        <v>2729</v>
      </c>
      <c r="B877" s="10" t="s">
        <v>2643</v>
      </c>
      <c r="C877" s="16" t="s">
        <v>2644</v>
      </c>
      <c r="D877" s="28">
        <v>5</v>
      </c>
      <c r="E877" s="40">
        <v>147.66</v>
      </c>
      <c r="F877" s="40">
        <v>442.98</v>
      </c>
    </row>
    <row r="878" spans="1:6" x14ac:dyDescent="0.3">
      <c r="A878" s="10" t="s">
        <v>2729</v>
      </c>
      <c r="B878" s="10" t="s">
        <v>1468</v>
      </c>
      <c r="C878" s="16" t="s">
        <v>2054</v>
      </c>
      <c r="D878" s="28">
        <v>5</v>
      </c>
      <c r="E878" s="40">
        <v>92.287499999999994</v>
      </c>
      <c r="F878" s="40">
        <v>276.86249999999995</v>
      </c>
    </row>
    <row r="879" spans="1:6" x14ac:dyDescent="0.3">
      <c r="A879" s="10" t="s">
        <v>2729</v>
      </c>
      <c r="B879" s="10" t="s">
        <v>1271</v>
      </c>
      <c r="C879" s="16" t="s">
        <v>1272</v>
      </c>
      <c r="D879" s="28">
        <v>5</v>
      </c>
      <c r="E879" s="40">
        <v>92.287499999999994</v>
      </c>
      <c r="F879" s="40">
        <v>276.86249999999995</v>
      </c>
    </row>
    <row r="880" spans="1:6" x14ac:dyDescent="0.3">
      <c r="A880" s="10"/>
      <c r="B880" s="10" t="s">
        <v>2619</v>
      </c>
      <c r="C880" s="16"/>
      <c r="D880" s="28"/>
      <c r="E880" s="40"/>
      <c r="F880" s="40"/>
    </row>
    <row r="881" spans="1:6" x14ac:dyDescent="0.3">
      <c r="A881" s="10" t="s">
        <v>2729</v>
      </c>
      <c r="B881" s="10" t="s">
        <v>2645</v>
      </c>
      <c r="C881" s="16" t="s">
        <v>2646</v>
      </c>
      <c r="D881" s="28">
        <v>5</v>
      </c>
      <c r="E881" s="40">
        <v>147.66</v>
      </c>
      <c r="F881" s="40">
        <v>442.98</v>
      </c>
    </row>
    <row r="882" spans="1:6" x14ac:dyDescent="0.3">
      <c r="A882" s="10" t="s">
        <v>2729</v>
      </c>
      <c r="B882" s="10" t="s">
        <v>2647</v>
      </c>
      <c r="C882" s="16" t="s">
        <v>2648</v>
      </c>
      <c r="D882" s="28">
        <v>5</v>
      </c>
      <c r="E882" s="40">
        <v>147.66</v>
      </c>
      <c r="F882" s="40">
        <v>442.98</v>
      </c>
    </row>
    <row r="883" spans="1:6" x14ac:dyDescent="0.3">
      <c r="A883" s="10" t="s">
        <v>2729</v>
      </c>
      <c r="B883" s="10" t="s">
        <v>2649</v>
      </c>
      <c r="C883" s="16" t="s">
        <v>2650</v>
      </c>
      <c r="D883" s="28">
        <v>5</v>
      </c>
      <c r="E883" s="40">
        <v>147.66</v>
      </c>
      <c r="F883" s="40">
        <v>442.98</v>
      </c>
    </row>
    <row r="884" spans="1:6" x14ac:dyDescent="0.3">
      <c r="A884" s="10" t="s">
        <v>2729</v>
      </c>
      <c r="B884" s="10" t="s">
        <v>2653</v>
      </c>
      <c r="C884" s="16" t="s">
        <v>2654</v>
      </c>
      <c r="D884" s="28">
        <v>5</v>
      </c>
      <c r="E884" s="40">
        <v>147.66</v>
      </c>
      <c r="F884" s="40">
        <v>442.98</v>
      </c>
    </row>
    <row r="885" spans="1:6" x14ac:dyDescent="0.3">
      <c r="A885" s="10" t="s">
        <v>2729</v>
      </c>
      <c r="B885" s="10" t="s">
        <v>2651</v>
      </c>
      <c r="C885" s="16" t="s">
        <v>2652</v>
      </c>
      <c r="D885" s="28">
        <v>5</v>
      </c>
      <c r="E885" s="40">
        <v>147.66</v>
      </c>
      <c r="F885" s="40">
        <v>442.98</v>
      </c>
    </row>
    <row r="886" spans="1:6" x14ac:dyDescent="0.3">
      <c r="A886" s="10" t="s">
        <v>2729</v>
      </c>
      <c r="B886" s="10" t="s">
        <v>5716</v>
      </c>
      <c r="C886" s="16" t="s">
        <v>2034</v>
      </c>
      <c r="D886" s="28">
        <v>5</v>
      </c>
      <c r="E886" s="40">
        <v>92.287499999999994</v>
      </c>
      <c r="F886" s="40">
        <v>276.86249999999995</v>
      </c>
    </row>
    <row r="887" spans="1:6" x14ac:dyDescent="0.3">
      <c r="A887" s="10"/>
      <c r="B887" s="10" t="s">
        <v>2628</v>
      </c>
      <c r="C887" s="16"/>
      <c r="D887" s="28"/>
      <c r="E887" s="40"/>
      <c r="F887" s="40"/>
    </row>
    <row r="888" spans="1:6" x14ac:dyDescent="0.3">
      <c r="A888" s="10" t="s">
        <v>2729</v>
      </c>
      <c r="B888" s="10" t="s">
        <v>2730</v>
      </c>
      <c r="C888" s="16" t="s">
        <v>2731</v>
      </c>
      <c r="D888" s="28">
        <v>5</v>
      </c>
      <c r="E888" s="40">
        <v>155.364</v>
      </c>
      <c r="F888" s="40">
        <v>466.09199999999998</v>
      </c>
    </row>
    <row r="889" spans="1:6" x14ac:dyDescent="0.3">
      <c r="A889" s="10" t="s">
        <v>2729</v>
      </c>
      <c r="B889" s="10" t="s">
        <v>2732</v>
      </c>
      <c r="C889" s="16" t="s">
        <v>2733</v>
      </c>
      <c r="D889" s="28">
        <v>5</v>
      </c>
      <c r="E889" s="40">
        <v>112.63890000000001</v>
      </c>
      <c r="F889" s="40">
        <v>337.91669999999999</v>
      </c>
    </row>
    <row r="890" spans="1:6" x14ac:dyDescent="0.3">
      <c r="A890" s="10" t="s">
        <v>2729</v>
      </c>
      <c r="B890" s="10" t="s">
        <v>2734</v>
      </c>
      <c r="C890" s="16" t="s">
        <v>2708</v>
      </c>
      <c r="D890" s="28">
        <v>5</v>
      </c>
      <c r="E890" s="40">
        <v>155.364</v>
      </c>
      <c r="F890" s="40">
        <v>466.09199999999998</v>
      </c>
    </row>
    <row r="891" spans="1:6" x14ac:dyDescent="0.3">
      <c r="A891" s="10" t="s">
        <v>2729</v>
      </c>
      <c r="B891" s="10" t="s">
        <v>2735</v>
      </c>
      <c r="C891" s="16" t="s">
        <v>2736</v>
      </c>
      <c r="D891" s="28">
        <v>5</v>
      </c>
      <c r="E891" s="40">
        <v>155.364</v>
      </c>
      <c r="F891" s="40">
        <v>466.09199999999998</v>
      </c>
    </row>
    <row r="892" spans="1:6" x14ac:dyDescent="0.3">
      <c r="A892" s="10" t="s">
        <v>2729</v>
      </c>
      <c r="B892" s="10" t="s">
        <v>2737</v>
      </c>
      <c r="C892" s="16" t="s">
        <v>2738</v>
      </c>
      <c r="D892" s="28">
        <v>5</v>
      </c>
      <c r="E892" s="40">
        <v>155.364</v>
      </c>
      <c r="F892" s="40">
        <v>466.09199999999998</v>
      </c>
    </row>
    <row r="893" spans="1:6" x14ac:dyDescent="0.3">
      <c r="A893" s="10" t="s">
        <v>2729</v>
      </c>
      <c r="B893" s="10" t="s">
        <v>2739</v>
      </c>
      <c r="C893" s="16" t="s">
        <v>2740</v>
      </c>
      <c r="D893" s="28">
        <v>5</v>
      </c>
      <c r="E893" s="40">
        <v>155.364</v>
      </c>
      <c r="F893" s="40">
        <v>466.09199999999998</v>
      </c>
    </row>
    <row r="894" spans="1:6" x14ac:dyDescent="0.3">
      <c r="A894" s="10"/>
      <c r="B894" s="10" t="s">
        <v>2684</v>
      </c>
      <c r="C894" s="16"/>
      <c r="D894" s="28"/>
      <c r="E894" s="40"/>
      <c r="F894" s="40"/>
    </row>
    <row r="895" spans="1:6" x14ac:dyDescent="0.3">
      <c r="A895" s="10" t="s">
        <v>2729</v>
      </c>
      <c r="B895" s="10" t="s">
        <v>2741</v>
      </c>
      <c r="C895" s="16" t="s">
        <v>2742</v>
      </c>
      <c r="D895" s="28">
        <v>5</v>
      </c>
      <c r="E895" s="40">
        <v>155.364</v>
      </c>
      <c r="F895" s="40">
        <v>466.09199999999998</v>
      </c>
    </row>
    <row r="896" spans="1:6" x14ac:dyDescent="0.3">
      <c r="A896" s="10" t="s">
        <v>2729</v>
      </c>
      <c r="B896" s="10" t="s">
        <v>2743</v>
      </c>
      <c r="C896" s="16" t="s">
        <v>2744</v>
      </c>
      <c r="D896" s="28">
        <v>5</v>
      </c>
      <c r="E896" s="40">
        <v>112.63890000000001</v>
      </c>
      <c r="F896" s="40">
        <v>337.91669999999999</v>
      </c>
    </row>
    <row r="897" spans="1:6" x14ac:dyDescent="0.3">
      <c r="A897" s="10" t="s">
        <v>2729</v>
      </c>
      <c r="B897" s="10" t="s">
        <v>2692</v>
      </c>
      <c r="C897" s="16" t="s">
        <v>2715</v>
      </c>
      <c r="D897" s="28">
        <v>5</v>
      </c>
      <c r="E897" s="40">
        <v>155.364</v>
      </c>
      <c r="F897" s="40">
        <v>466.09199999999998</v>
      </c>
    </row>
    <row r="898" spans="1:6" x14ac:dyDescent="0.3">
      <c r="A898" s="10" t="s">
        <v>2729</v>
      </c>
      <c r="B898" s="10" t="s">
        <v>2745</v>
      </c>
      <c r="C898" s="16" t="s">
        <v>2746</v>
      </c>
      <c r="D898" s="28">
        <v>5</v>
      </c>
      <c r="E898" s="40">
        <v>155.364</v>
      </c>
      <c r="F898" s="40">
        <v>466.09199999999998</v>
      </c>
    </row>
    <row r="899" spans="1:6" x14ac:dyDescent="0.3">
      <c r="A899" s="10" t="s">
        <v>2729</v>
      </c>
      <c r="B899" s="10" t="s">
        <v>2747</v>
      </c>
      <c r="C899" s="16" t="s">
        <v>2748</v>
      </c>
      <c r="D899" s="28">
        <v>5</v>
      </c>
      <c r="E899" s="40">
        <v>155.364</v>
      </c>
      <c r="F899" s="40">
        <v>466.09199999999998</v>
      </c>
    </row>
    <row r="900" spans="1:6" x14ac:dyDescent="0.3">
      <c r="A900" s="10" t="s">
        <v>2729</v>
      </c>
      <c r="B900" s="10" t="s">
        <v>2749</v>
      </c>
      <c r="C900" s="16" t="s">
        <v>2750</v>
      </c>
      <c r="D900" s="28">
        <v>5</v>
      </c>
      <c r="E900" s="40">
        <v>155.364</v>
      </c>
      <c r="F900" s="40">
        <v>466.09199999999998</v>
      </c>
    </row>
    <row r="901" spans="1:6" x14ac:dyDescent="0.3">
      <c r="A901" s="10"/>
      <c r="B901" s="10" t="s">
        <v>1732</v>
      </c>
      <c r="C901" s="16"/>
      <c r="D901" s="28">
        <v>120</v>
      </c>
      <c r="E901" s="40"/>
      <c r="F901" s="40"/>
    </row>
    <row r="902" spans="1:6" x14ac:dyDescent="0.3">
      <c r="A902" s="10"/>
      <c r="B902" s="10" t="s">
        <v>2243</v>
      </c>
      <c r="C902" s="16"/>
      <c r="D902" s="28"/>
      <c r="E902" s="40"/>
      <c r="F902" s="40"/>
    </row>
    <row r="903" spans="1:6" x14ac:dyDescent="0.3">
      <c r="A903" s="10" t="s">
        <v>2751</v>
      </c>
      <c r="B903" s="10" t="s">
        <v>2752</v>
      </c>
      <c r="C903" s="16" t="s">
        <v>1771</v>
      </c>
      <c r="D903" s="28">
        <v>12</v>
      </c>
      <c r="E903" s="40">
        <v>475.87360000000001</v>
      </c>
      <c r="F903" s="40">
        <v>1427.6208000000001</v>
      </c>
    </row>
    <row r="904" spans="1:6" x14ac:dyDescent="0.3">
      <c r="A904" s="10" t="s">
        <v>2751</v>
      </c>
      <c r="B904" s="10" t="s">
        <v>2255</v>
      </c>
      <c r="C904" s="16" t="s">
        <v>2753</v>
      </c>
      <c r="D904" s="28">
        <v>12</v>
      </c>
      <c r="E904" s="40">
        <v>372.87360000000001</v>
      </c>
      <c r="F904" s="40">
        <v>1118.6208000000001</v>
      </c>
    </row>
    <row r="905" spans="1:6" x14ac:dyDescent="0.3">
      <c r="A905" s="10" t="s">
        <v>2751</v>
      </c>
      <c r="B905" s="10" t="s">
        <v>2266</v>
      </c>
      <c r="C905" s="16" t="s">
        <v>2267</v>
      </c>
      <c r="D905" s="28">
        <v>12</v>
      </c>
      <c r="E905" s="40">
        <v>565.24000000000012</v>
      </c>
      <c r="F905" s="40">
        <v>1695.7200000000003</v>
      </c>
    </row>
    <row r="906" spans="1:6" x14ac:dyDescent="0.3">
      <c r="A906" s="10" t="s">
        <v>2751</v>
      </c>
      <c r="B906" s="10" t="s">
        <v>1942</v>
      </c>
      <c r="C906" s="16" t="s">
        <v>2388</v>
      </c>
      <c r="D906" s="28">
        <v>12</v>
      </c>
      <c r="E906" s="40">
        <v>270.33335999999997</v>
      </c>
      <c r="F906" s="40">
        <v>811.00007999999991</v>
      </c>
    </row>
    <row r="907" spans="1:6" x14ac:dyDescent="0.3">
      <c r="A907" s="10" t="s">
        <v>2751</v>
      </c>
      <c r="B907" s="10" t="s">
        <v>1940</v>
      </c>
      <c r="C907" s="16" t="s">
        <v>2754</v>
      </c>
      <c r="D907" s="28">
        <v>12</v>
      </c>
      <c r="E907" s="40">
        <v>233.04599999999999</v>
      </c>
      <c r="F907" s="40">
        <v>699.13799999999992</v>
      </c>
    </row>
    <row r="908" spans="1:6" x14ac:dyDescent="0.3">
      <c r="A908" s="10"/>
      <c r="B908" s="10" t="s">
        <v>2253</v>
      </c>
      <c r="C908" s="16"/>
      <c r="D908" s="28"/>
      <c r="E908" s="40"/>
      <c r="F908" s="40"/>
    </row>
    <row r="909" spans="1:6" x14ac:dyDescent="0.3">
      <c r="A909" s="10" t="s">
        <v>2751</v>
      </c>
      <c r="B909" s="10" t="s">
        <v>2755</v>
      </c>
      <c r="C909" s="16" t="s">
        <v>2756</v>
      </c>
      <c r="D909" s="28">
        <v>12</v>
      </c>
      <c r="E909" s="40">
        <v>565.24000000000012</v>
      </c>
      <c r="F909" s="40">
        <v>1695.7200000000003</v>
      </c>
    </row>
    <row r="910" spans="1:6" x14ac:dyDescent="0.3">
      <c r="A910" s="10" t="s">
        <v>2751</v>
      </c>
      <c r="B910" s="10" t="s">
        <v>2757</v>
      </c>
      <c r="C910" s="16" t="s">
        <v>2758</v>
      </c>
      <c r="D910" s="28">
        <v>12</v>
      </c>
      <c r="E910" s="40">
        <v>565.24000000000012</v>
      </c>
      <c r="F910" s="40">
        <v>1695.7200000000003</v>
      </c>
    </row>
    <row r="911" spans="1:6" x14ac:dyDescent="0.3">
      <c r="A911" s="10" t="s">
        <v>2751</v>
      </c>
      <c r="B911" s="10" t="s">
        <v>2393</v>
      </c>
      <c r="C911" s="16" t="s">
        <v>2759</v>
      </c>
      <c r="D911" s="28">
        <v>12</v>
      </c>
      <c r="E911" s="40">
        <v>565.24000000000012</v>
      </c>
      <c r="F911" s="40">
        <v>1695.7200000000003</v>
      </c>
    </row>
    <row r="912" spans="1:6" x14ac:dyDescent="0.3">
      <c r="A912" s="10" t="s">
        <v>2751</v>
      </c>
      <c r="B912" s="10" t="s">
        <v>2760</v>
      </c>
      <c r="C912" s="16" t="s">
        <v>2761</v>
      </c>
      <c r="D912" s="28">
        <v>12</v>
      </c>
      <c r="E912" s="40">
        <v>565.24000000000012</v>
      </c>
      <c r="F912" s="40">
        <v>1695.7200000000003</v>
      </c>
    </row>
    <row r="913" spans="1:6" x14ac:dyDescent="0.3">
      <c r="A913" s="10" t="s">
        <v>2751</v>
      </c>
      <c r="B913" s="10" t="s">
        <v>1950</v>
      </c>
      <c r="C913" s="16" t="s">
        <v>2392</v>
      </c>
      <c r="D913" s="28">
        <v>12</v>
      </c>
      <c r="E913" s="40">
        <v>335.12400000000002</v>
      </c>
      <c r="F913" s="40">
        <v>1005.3720000000001</v>
      </c>
    </row>
    <row r="914" spans="1:6" x14ac:dyDescent="0.3">
      <c r="A914" s="10"/>
      <c r="B914" s="10" t="s">
        <v>2263</v>
      </c>
      <c r="C914" s="16"/>
      <c r="D914" s="28"/>
      <c r="E914" s="40"/>
      <c r="F914" s="40"/>
    </row>
    <row r="915" spans="1:6" x14ac:dyDescent="0.3">
      <c r="A915" s="10" t="s">
        <v>2751</v>
      </c>
      <c r="B915" s="10" t="s">
        <v>2762</v>
      </c>
      <c r="C915" s="16" t="s">
        <v>2763</v>
      </c>
      <c r="D915" s="28">
        <v>12</v>
      </c>
      <c r="E915" s="40">
        <v>565.24000000000012</v>
      </c>
      <c r="F915" s="40">
        <v>1695.7200000000003</v>
      </c>
    </row>
    <row r="916" spans="1:6" x14ac:dyDescent="0.3">
      <c r="A916" s="10" t="s">
        <v>2751</v>
      </c>
      <c r="B916" s="10" t="s">
        <v>2764</v>
      </c>
      <c r="C916" s="16" t="s">
        <v>2765</v>
      </c>
      <c r="D916" s="28">
        <v>12</v>
      </c>
      <c r="E916" s="40">
        <v>565.24000000000012</v>
      </c>
      <c r="F916" s="40">
        <v>1695.7200000000003</v>
      </c>
    </row>
    <row r="917" spans="1:6" x14ac:dyDescent="0.3">
      <c r="A917" s="10" t="s">
        <v>2751</v>
      </c>
      <c r="B917" s="10" t="s">
        <v>2766</v>
      </c>
      <c r="C917" s="16" t="s">
        <v>2767</v>
      </c>
      <c r="D917" s="28">
        <v>12</v>
      </c>
      <c r="E917" s="40">
        <v>565.24000000000012</v>
      </c>
      <c r="F917" s="40">
        <v>1695.7200000000003</v>
      </c>
    </row>
    <row r="918" spans="1:6" x14ac:dyDescent="0.3">
      <c r="A918" s="10" t="s">
        <v>2751</v>
      </c>
      <c r="B918" s="10" t="s">
        <v>2768</v>
      </c>
      <c r="C918" s="16" t="s">
        <v>2769</v>
      </c>
      <c r="D918" s="28">
        <v>12</v>
      </c>
      <c r="E918" s="40">
        <v>565.24000000000012</v>
      </c>
      <c r="F918" s="40">
        <v>1695.7200000000003</v>
      </c>
    </row>
    <row r="919" spans="1:6" x14ac:dyDescent="0.3">
      <c r="A919" s="10" t="s">
        <v>2751</v>
      </c>
      <c r="B919" s="10" t="s">
        <v>2770</v>
      </c>
      <c r="C919" s="16" t="s">
        <v>2693</v>
      </c>
      <c r="D919" s="28">
        <v>12</v>
      </c>
      <c r="E919" s="40">
        <v>565.24000000000012</v>
      </c>
      <c r="F919" s="40">
        <v>1695.7200000000003</v>
      </c>
    </row>
    <row r="920" spans="1:6" x14ac:dyDescent="0.3">
      <c r="A920" s="10"/>
      <c r="B920" s="10" t="s">
        <v>2274</v>
      </c>
      <c r="C920" s="16"/>
      <c r="D920" s="28"/>
      <c r="E920" s="40"/>
      <c r="F920" s="40"/>
    </row>
    <row r="921" spans="1:6" x14ac:dyDescent="0.3">
      <c r="A921" s="10" t="s">
        <v>2751</v>
      </c>
      <c r="B921" s="10" t="s">
        <v>2771</v>
      </c>
      <c r="C921" s="16" t="s">
        <v>2772</v>
      </c>
      <c r="D921" s="28">
        <v>12</v>
      </c>
      <c r="E921" s="40">
        <v>565.24000000000012</v>
      </c>
      <c r="F921" s="40">
        <v>1695.7200000000003</v>
      </c>
    </row>
    <row r="922" spans="1:6" x14ac:dyDescent="0.3">
      <c r="A922" s="10" t="s">
        <v>2751</v>
      </c>
      <c r="B922" s="10" t="s">
        <v>2773</v>
      </c>
      <c r="C922" s="16" t="s">
        <v>2774</v>
      </c>
      <c r="D922" s="28">
        <v>12</v>
      </c>
      <c r="E922" s="40">
        <v>565.24000000000012</v>
      </c>
      <c r="F922" s="40">
        <v>1695.7200000000003</v>
      </c>
    </row>
    <row r="923" spans="1:6" x14ac:dyDescent="0.3">
      <c r="A923" s="10" t="s">
        <v>2751</v>
      </c>
      <c r="B923" s="10" t="s">
        <v>2775</v>
      </c>
      <c r="C923" s="16" t="s">
        <v>2776</v>
      </c>
      <c r="D923" s="28">
        <v>12</v>
      </c>
      <c r="E923" s="40">
        <v>616.6</v>
      </c>
      <c r="F923" s="40">
        <v>1849.8000000000002</v>
      </c>
    </row>
    <row r="924" spans="1:6" x14ac:dyDescent="0.3">
      <c r="A924" s="10" t="s">
        <v>2751</v>
      </c>
      <c r="B924" s="10" t="s">
        <v>2777</v>
      </c>
      <c r="C924" s="16" t="s">
        <v>2778</v>
      </c>
      <c r="D924" s="28">
        <v>12</v>
      </c>
      <c r="E924" s="40">
        <v>565.24000000000012</v>
      </c>
      <c r="F924" s="40">
        <v>1695.7200000000003</v>
      </c>
    </row>
    <row r="925" spans="1:6" x14ac:dyDescent="0.3">
      <c r="A925" s="10" t="s">
        <v>2751</v>
      </c>
      <c r="B925" s="10" t="s">
        <v>2424</v>
      </c>
      <c r="C925" s="16" t="s">
        <v>2425</v>
      </c>
      <c r="D925" s="28">
        <v>12</v>
      </c>
      <c r="E925" s="40">
        <v>616.6</v>
      </c>
      <c r="F925" s="40">
        <v>1849.8000000000002</v>
      </c>
    </row>
    <row r="926" spans="1:6" x14ac:dyDescent="0.3">
      <c r="A926" s="10"/>
      <c r="B926" s="10" t="s">
        <v>2285</v>
      </c>
      <c r="C926" s="16"/>
      <c r="D926" s="28"/>
      <c r="E926" s="40"/>
      <c r="F926" s="40"/>
    </row>
    <row r="927" spans="1:6" x14ac:dyDescent="0.3">
      <c r="A927" s="10" t="s">
        <v>2751</v>
      </c>
      <c r="B927" s="10" t="s">
        <v>2779</v>
      </c>
      <c r="C927" s="16" t="s">
        <v>2780</v>
      </c>
      <c r="D927" s="28">
        <v>12</v>
      </c>
      <c r="E927" s="40">
        <v>616.6</v>
      </c>
      <c r="F927" s="40">
        <v>1849.8000000000002</v>
      </c>
    </row>
    <row r="928" spans="1:6" x14ac:dyDescent="0.3">
      <c r="A928" s="10" t="s">
        <v>2751</v>
      </c>
      <c r="B928" s="10" t="s">
        <v>2781</v>
      </c>
      <c r="C928" s="16" t="s">
        <v>2782</v>
      </c>
      <c r="D928" s="28">
        <v>12</v>
      </c>
      <c r="E928" s="40">
        <v>616.6</v>
      </c>
      <c r="F928" s="40">
        <v>1849.8000000000002</v>
      </c>
    </row>
    <row r="929" spans="1:6" x14ac:dyDescent="0.3">
      <c r="A929" s="10" t="s">
        <v>2751</v>
      </c>
      <c r="B929" s="10" t="s">
        <v>2783</v>
      </c>
      <c r="C929" s="16" t="s">
        <v>2695</v>
      </c>
      <c r="D929" s="28">
        <v>12</v>
      </c>
      <c r="E929" s="40">
        <v>616.6</v>
      </c>
      <c r="F929" s="40">
        <v>1849.8000000000002</v>
      </c>
    </row>
    <row r="930" spans="1:6" x14ac:dyDescent="0.3">
      <c r="A930" s="10" t="s">
        <v>2751</v>
      </c>
      <c r="B930" s="10" t="s">
        <v>2784</v>
      </c>
      <c r="C930" s="16" t="s">
        <v>2785</v>
      </c>
      <c r="D930" s="28">
        <v>12</v>
      </c>
      <c r="E930" s="40">
        <v>616.6</v>
      </c>
      <c r="F930" s="40">
        <v>1849.8000000000002</v>
      </c>
    </row>
    <row r="931" spans="1:6" x14ac:dyDescent="0.3">
      <c r="A931" s="10" t="s">
        <v>2751</v>
      </c>
      <c r="B931" s="10" t="s">
        <v>2439</v>
      </c>
      <c r="C931" s="16" t="s">
        <v>2440</v>
      </c>
      <c r="D931" s="28">
        <v>12</v>
      </c>
      <c r="E931" s="40">
        <v>475.35999999999996</v>
      </c>
      <c r="F931" s="40">
        <v>1426.08</v>
      </c>
    </row>
    <row r="932" spans="1:6" x14ac:dyDescent="0.3">
      <c r="A932" s="10"/>
      <c r="B932" s="10" t="s">
        <v>2296</v>
      </c>
      <c r="C932" s="16"/>
      <c r="D932" s="28"/>
      <c r="E932" s="40"/>
      <c r="F932" s="40"/>
    </row>
    <row r="933" spans="1:6" x14ac:dyDescent="0.3">
      <c r="A933" s="10" t="s">
        <v>2751</v>
      </c>
      <c r="B933" s="10" t="s">
        <v>1992</v>
      </c>
      <c r="C933" s="16" t="s">
        <v>2786</v>
      </c>
      <c r="D933" s="28">
        <v>60</v>
      </c>
      <c r="E933" s="40">
        <v>386.88</v>
      </c>
      <c r="F933" s="40">
        <v>1160.6399999999999</v>
      </c>
    </row>
    <row r="934" spans="1:6" x14ac:dyDescent="0.3">
      <c r="A934" s="10"/>
      <c r="B934" s="10" t="s">
        <v>1732</v>
      </c>
      <c r="C934" s="16"/>
      <c r="D934" s="28">
        <v>360</v>
      </c>
      <c r="E934" s="40"/>
      <c r="F934" s="40"/>
    </row>
    <row r="935" spans="1:6" x14ac:dyDescent="0.3">
      <c r="A935" s="10"/>
      <c r="B935" s="10" t="s">
        <v>2243</v>
      </c>
      <c r="C935" s="16"/>
      <c r="D935" s="28"/>
      <c r="E935" s="40"/>
      <c r="F935" s="40"/>
    </row>
    <row r="936" spans="1:6" x14ac:dyDescent="0.3">
      <c r="A936" s="10" t="s">
        <v>2787</v>
      </c>
      <c r="B936" s="10" t="s">
        <v>2752</v>
      </c>
      <c r="C936" s="16" t="s">
        <v>2788</v>
      </c>
      <c r="D936" s="28">
        <v>12</v>
      </c>
      <c r="E936" s="40">
        <v>475.87360000000001</v>
      </c>
      <c r="F936" s="40">
        <v>1427.6208000000001</v>
      </c>
    </row>
    <row r="937" spans="1:6" x14ac:dyDescent="0.3">
      <c r="A937" s="10" t="s">
        <v>2787</v>
      </c>
      <c r="B937" s="10" t="s">
        <v>2789</v>
      </c>
      <c r="C937" s="16" t="s">
        <v>2790</v>
      </c>
      <c r="D937" s="28">
        <v>12</v>
      </c>
      <c r="E937" s="40">
        <v>475.87360000000001</v>
      </c>
      <c r="F937" s="40">
        <v>1427.6208000000001</v>
      </c>
    </row>
    <row r="938" spans="1:6" x14ac:dyDescent="0.3">
      <c r="A938" s="10" t="s">
        <v>2787</v>
      </c>
      <c r="B938" s="10" t="s">
        <v>2755</v>
      </c>
      <c r="C938" s="16" t="s">
        <v>2756</v>
      </c>
      <c r="D938" s="28">
        <v>12</v>
      </c>
      <c r="E938" s="40">
        <v>565.24000000000012</v>
      </c>
      <c r="F938" s="40">
        <v>1695.7200000000003</v>
      </c>
    </row>
    <row r="939" spans="1:6" x14ac:dyDescent="0.3">
      <c r="A939" s="10" t="s">
        <v>2787</v>
      </c>
      <c r="B939" s="10" t="s">
        <v>1942</v>
      </c>
      <c r="C939" s="16" t="s">
        <v>2388</v>
      </c>
      <c r="D939" s="28">
        <v>12</v>
      </c>
      <c r="E939" s="40">
        <v>270.33335999999997</v>
      </c>
      <c r="F939" s="40">
        <v>811.00007999999991</v>
      </c>
    </row>
    <row r="940" spans="1:6" x14ac:dyDescent="0.3">
      <c r="A940" s="10" t="s">
        <v>2787</v>
      </c>
      <c r="B940" s="10" t="s">
        <v>1940</v>
      </c>
      <c r="C940" s="16" t="s">
        <v>2754</v>
      </c>
      <c r="D940" s="28">
        <v>12</v>
      </c>
      <c r="E940" s="40">
        <v>233.04599999999999</v>
      </c>
      <c r="F940" s="40">
        <v>699.13799999999992</v>
      </c>
    </row>
    <row r="941" spans="1:6" x14ac:dyDescent="0.3">
      <c r="A941" s="10"/>
      <c r="B941" s="10" t="s">
        <v>2253</v>
      </c>
      <c r="C941" s="16"/>
      <c r="D941" s="28"/>
      <c r="E941" s="40"/>
      <c r="F941" s="40"/>
    </row>
    <row r="942" spans="1:6" x14ac:dyDescent="0.3">
      <c r="A942" s="10" t="s">
        <v>2787</v>
      </c>
      <c r="B942" s="10" t="s">
        <v>2791</v>
      </c>
      <c r="C942" s="16" t="s">
        <v>2644</v>
      </c>
      <c r="D942" s="28">
        <v>12</v>
      </c>
      <c r="E942" s="40">
        <v>475.87360000000001</v>
      </c>
      <c r="F942" s="40">
        <v>1427.6208000000001</v>
      </c>
    </row>
    <row r="943" spans="1:6" x14ac:dyDescent="0.3">
      <c r="A943" s="10" t="s">
        <v>2787</v>
      </c>
      <c r="B943" s="10" t="s">
        <v>2757</v>
      </c>
      <c r="C943" s="16" t="s">
        <v>2758</v>
      </c>
      <c r="D943" s="28">
        <v>12</v>
      </c>
      <c r="E943" s="40">
        <v>565.24000000000012</v>
      </c>
      <c r="F943" s="40">
        <v>1695.7200000000003</v>
      </c>
    </row>
    <row r="944" spans="1:6" x14ac:dyDescent="0.3">
      <c r="A944" s="10" t="s">
        <v>2787</v>
      </c>
      <c r="B944" s="10" t="s">
        <v>2762</v>
      </c>
      <c r="C944" s="16" t="s">
        <v>2792</v>
      </c>
      <c r="D944" s="28">
        <v>12</v>
      </c>
      <c r="E944" s="40">
        <v>565.24000000000012</v>
      </c>
      <c r="F944" s="40">
        <v>1695.7200000000003</v>
      </c>
    </row>
    <row r="945" spans="1:6" x14ac:dyDescent="0.3">
      <c r="A945" s="10" t="s">
        <v>2787</v>
      </c>
      <c r="B945" s="10" t="s">
        <v>2793</v>
      </c>
      <c r="C945" s="16" t="s">
        <v>2794</v>
      </c>
      <c r="D945" s="28">
        <v>12</v>
      </c>
      <c r="E945" s="40">
        <v>565.24000000000012</v>
      </c>
      <c r="F945" s="40">
        <v>1695.7200000000003</v>
      </c>
    </row>
    <row r="946" spans="1:6" x14ac:dyDescent="0.3">
      <c r="A946" s="10" t="s">
        <v>2787</v>
      </c>
      <c r="B946" s="10" t="s">
        <v>1950</v>
      </c>
      <c r="C946" s="16" t="s">
        <v>2392</v>
      </c>
      <c r="D946" s="28">
        <v>12</v>
      </c>
      <c r="E946" s="40">
        <v>335.12400000000002</v>
      </c>
      <c r="F946" s="40">
        <v>1005.3720000000001</v>
      </c>
    </row>
    <row r="947" spans="1:6" x14ac:dyDescent="0.3">
      <c r="A947" s="10"/>
      <c r="B947" s="10" t="s">
        <v>2263</v>
      </c>
      <c r="C947" s="16"/>
      <c r="D947" s="28"/>
      <c r="E947" s="40"/>
      <c r="F947" s="40"/>
    </row>
    <row r="948" spans="1:6" x14ac:dyDescent="0.3">
      <c r="A948" s="10" t="s">
        <v>2787</v>
      </c>
      <c r="B948" s="10" t="s">
        <v>2795</v>
      </c>
      <c r="C948" s="16" t="s">
        <v>2796</v>
      </c>
      <c r="D948" s="28">
        <v>12</v>
      </c>
      <c r="E948" s="40">
        <v>565.24000000000012</v>
      </c>
      <c r="F948" s="40">
        <v>1695.7200000000003</v>
      </c>
    </row>
    <row r="949" spans="1:6" x14ac:dyDescent="0.3">
      <c r="A949" s="10" t="s">
        <v>2787</v>
      </c>
      <c r="B949" s="10" t="s">
        <v>2797</v>
      </c>
      <c r="C949" s="16" t="s">
        <v>2798</v>
      </c>
      <c r="D949" s="28">
        <v>12</v>
      </c>
      <c r="E949" s="40">
        <v>565.24000000000012</v>
      </c>
      <c r="F949" s="40">
        <v>1695.7200000000003</v>
      </c>
    </row>
    <row r="950" spans="1:6" x14ac:dyDescent="0.3">
      <c r="A950" s="10" t="s">
        <v>2787</v>
      </c>
      <c r="B950" s="10" t="s">
        <v>2799</v>
      </c>
      <c r="C950" s="16" t="s">
        <v>2800</v>
      </c>
      <c r="D950" s="28">
        <v>12</v>
      </c>
      <c r="E950" s="40">
        <v>565.24000000000012</v>
      </c>
      <c r="F950" s="40">
        <v>1695.7200000000003</v>
      </c>
    </row>
    <row r="951" spans="1:6" x14ac:dyDescent="0.3">
      <c r="A951" s="10" t="s">
        <v>2787</v>
      </c>
      <c r="B951" s="10" t="s">
        <v>2801</v>
      </c>
      <c r="C951" s="16" t="s">
        <v>2802</v>
      </c>
      <c r="D951" s="28">
        <v>12</v>
      </c>
      <c r="E951" s="40">
        <v>565.24000000000012</v>
      </c>
      <c r="F951" s="40">
        <v>1695.7200000000003</v>
      </c>
    </row>
    <row r="952" spans="1:6" x14ac:dyDescent="0.3">
      <c r="A952" s="10" t="s">
        <v>2787</v>
      </c>
      <c r="B952" s="10" t="s">
        <v>2803</v>
      </c>
      <c r="C952" s="16" t="s">
        <v>2804</v>
      </c>
      <c r="D952" s="28">
        <v>12</v>
      </c>
      <c r="E952" s="40">
        <v>565.24000000000012</v>
      </c>
      <c r="F952" s="40">
        <v>1695.7200000000003</v>
      </c>
    </row>
    <row r="953" spans="1:6" x14ac:dyDescent="0.3">
      <c r="A953" s="10" t="s">
        <v>2787</v>
      </c>
      <c r="B953" s="10" t="s">
        <v>4811</v>
      </c>
      <c r="C953" s="16" t="s">
        <v>2817</v>
      </c>
      <c r="D953" s="28">
        <v>12</v>
      </c>
      <c r="E953" s="40">
        <v>462.24000000000012</v>
      </c>
      <c r="F953" s="40">
        <v>1386.7200000000003</v>
      </c>
    </row>
    <row r="954" spans="1:6" x14ac:dyDescent="0.3">
      <c r="A954" s="10"/>
      <c r="B954" s="10" t="s">
        <v>2274</v>
      </c>
      <c r="C954" s="16"/>
      <c r="D954" s="28"/>
      <c r="E954" s="40"/>
      <c r="F954" s="40"/>
    </row>
    <row r="955" spans="1:6" x14ac:dyDescent="0.3">
      <c r="A955" s="10" t="s">
        <v>2787</v>
      </c>
      <c r="B955" s="10" t="s">
        <v>2805</v>
      </c>
      <c r="C955" s="16" t="s">
        <v>2806</v>
      </c>
      <c r="D955" s="28">
        <v>12</v>
      </c>
      <c r="E955" s="40">
        <v>616.6</v>
      </c>
      <c r="F955" s="40">
        <v>1849.8000000000002</v>
      </c>
    </row>
    <row r="956" spans="1:6" x14ac:dyDescent="0.3">
      <c r="A956" s="10" t="s">
        <v>2787</v>
      </c>
      <c r="B956" s="10" t="s">
        <v>2807</v>
      </c>
      <c r="C956" s="16" t="s">
        <v>2808</v>
      </c>
      <c r="D956" s="28">
        <v>12</v>
      </c>
      <c r="E956" s="40">
        <v>616.6</v>
      </c>
      <c r="F956" s="40">
        <v>1849.8000000000002</v>
      </c>
    </row>
    <row r="957" spans="1:6" x14ac:dyDescent="0.3">
      <c r="A957" s="10" t="s">
        <v>2787</v>
      </c>
      <c r="B957" s="10" t="s">
        <v>2809</v>
      </c>
      <c r="C957" s="16" t="s">
        <v>2736</v>
      </c>
      <c r="D957" s="28">
        <v>12</v>
      </c>
      <c r="E957" s="40">
        <v>616.6</v>
      </c>
      <c r="F957" s="40">
        <v>1849.8000000000002</v>
      </c>
    </row>
    <row r="958" spans="1:6" x14ac:dyDescent="0.3">
      <c r="A958" s="10" t="s">
        <v>2787</v>
      </c>
      <c r="B958" s="10" t="s">
        <v>2810</v>
      </c>
      <c r="C958" s="16" t="s">
        <v>2715</v>
      </c>
      <c r="D958" s="28">
        <v>12</v>
      </c>
      <c r="E958" s="40">
        <v>616.6</v>
      </c>
      <c r="F958" s="40">
        <v>1849.8000000000002</v>
      </c>
    </row>
    <row r="959" spans="1:6" x14ac:dyDescent="0.3">
      <c r="A959" s="10" t="s">
        <v>2787</v>
      </c>
      <c r="B959" s="10" t="s">
        <v>2439</v>
      </c>
      <c r="C959" s="16" t="s">
        <v>2440</v>
      </c>
      <c r="D959" s="28">
        <v>12</v>
      </c>
      <c r="E959" s="40">
        <v>372.35999999999996</v>
      </c>
      <c r="F959" s="40">
        <v>1117.08</v>
      </c>
    </row>
    <row r="960" spans="1:6" x14ac:dyDescent="0.3">
      <c r="A960" s="10" t="s">
        <v>2787</v>
      </c>
      <c r="B960" s="10" t="s">
        <v>4812</v>
      </c>
      <c r="C960" s="16" t="s">
        <v>4813</v>
      </c>
      <c r="D960" s="28">
        <v>12</v>
      </c>
      <c r="E960" s="40">
        <v>513.6</v>
      </c>
      <c r="F960" s="40">
        <v>1540.8000000000002</v>
      </c>
    </row>
    <row r="961" spans="1:6" x14ac:dyDescent="0.3">
      <c r="A961" s="10"/>
      <c r="B961" s="10" t="s">
        <v>2285</v>
      </c>
      <c r="C961" s="16"/>
      <c r="D961" s="28"/>
      <c r="E961" s="40"/>
      <c r="F961" s="40"/>
    </row>
    <row r="962" spans="1:6" x14ac:dyDescent="0.3">
      <c r="A962" s="10" t="s">
        <v>2787</v>
      </c>
      <c r="B962" s="10" t="s">
        <v>2781</v>
      </c>
      <c r="C962" s="16" t="s">
        <v>2782</v>
      </c>
      <c r="D962" s="28">
        <v>12</v>
      </c>
      <c r="E962" s="40">
        <v>616.6</v>
      </c>
      <c r="F962" s="40">
        <v>1849.8000000000002</v>
      </c>
    </row>
    <row r="963" spans="1:6" x14ac:dyDescent="0.3">
      <c r="A963" s="10" t="s">
        <v>2787</v>
      </c>
      <c r="B963" s="10" t="s">
        <v>2811</v>
      </c>
      <c r="C963" s="16" t="s">
        <v>2812</v>
      </c>
      <c r="D963" s="28">
        <v>12</v>
      </c>
      <c r="E963" s="40">
        <v>616.6</v>
      </c>
      <c r="F963" s="40">
        <v>1849.8000000000002</v>
      </c>
    </row>
    <row r="964" spans="1:6" x14ac:dyDescent="0.3">
      <c r="A964" s="10" t="s">
        <v>2787</v>
      </c>
      <c r="B964" s="10" t="s">
        <v>2783</v>
      </c>
      <c r="C964" s="16" t="s">
        <v>2695</v>
      </c>
      <c r="D964" s="28">
        <v>12</v>
      </c>
      <c r="E964" s="40">
        <v>616.6</v>
      </c>
      <c r="F964" s="40">
        <v>1849.8000000000002</v>
      </c>
    </row>
    <row r="965" spans="1:6" x14ac:dyDescent="0.3">
      <c r="A965" s="10"/>
      <c r="B965" s="10" t="s">
        <v>2426</v>
      </c>
      <c r="C965" s="16" t="s">
        <v>2427</v>
      </c>
      <c r="D965" s="28">
        <v>12</v>
      </c>
      <c r="E965" s="40">
        <v>616.6</v>
      </c>
      <c r="F965" s="40">
        <v>1849.8000000000002</v>
      </c>
    </row>
    <row r="966" spans="1:6" x14ac:dyDescent="0.3">
      <c r="A966" s="10"/>
      <c r="B966" s="10" t="s">
        <v>2424</v>
      </c>
      <c r="C966" s="16" t="s">
        <v>2813</v>
      </c>
      <c r="D966" s="28">
        <v>12</v>
      </c>
      <c r="E966" s="40">
        <v>616.6</v>
      </c>
      <c r="F966" s="40">
        <v>1849.8000000000002</v>
      </c>
    </row>
    <row r="967" spans="1:6" x14ac:dyDescent="0.3">
      <c r="A967" s="10"/>
      <c r="B967" s="10" t="s">
        <v>2296</v>
      </c>
      <c r="C967" s="16"/>
      <c r="D967" s="28"/>
      <c r="E967" s="40"/>
      <c r="F967" s="40"/>
    </row>
    <row r="968" spans="1:6" x14ac:dyDescent="0.3">
      <c r="A968" s="10" t="s">
        <v>2787</v>
      </c>
      <c r="B968" s="10" t="s">
        <v>1992</v>
      </c>
      <c r="C968" s="16" t="s">
        <v>2786</v>
      </c>
      <c r="D968" s="28">
        <v>60</v>
      </c>
      <c r="E968" s="40">
        <v>386.88</v>
      </c>
      <c r="F968" s="40">
        <v>1160.6399999999999</v>
      </c>
    </row>
    <row r="969" spans="1:6" x14ac:dyDescent="0.3">
      <c r="A969" s="10"/>
      <c r="B969" s="10" t="s">
        <v>1732</v>
      </c>
      <c r="C969" s="16"/>
      <c r="D969" s="28">
        <v>360</v>
      </c>
      <c r="E969" s="40"/>
      <c r="F969" s="40"/>
    </row>
    <row r="970" spans="1:6" x14ac:dyDescent="0.3">
      <c r="A970" s="10"/>
      <c r="B970" s="10" t="s">
        <v>2243</v>
      </c>
      <c r="C970" s="16"/>
      <c r="D970" s="28"/>
      <c r="E970" s="40"/>
      <c r="F970" s="40"/>
    </row>
    <row r="971" spans="1:6" x14ac:dyDescent="0.3">
      <c r="A971" s="10" t="s">
        <v>2814</v>
      </c>
      <c r="B971" s="10" t="s">
        <v>2752</v>
      </c>
      <c r="C971" s="16" t="s">
        <v>2788</v>
      </c>
      <c r="D971" s="28">
        <v>12</v>
      </c>
      <c r="E971" s="40">
        <v>475.87360000000001</v>
      </c>
      <c r="F971" s="40">
        <v>1427.6208000000001</v>
      </c>
    </row>
    <row r="972" spans="1:6" x14ac:dyDescent="0.3">
      <c r="A972" s="10" t="s">
        <v>2814</v>
      </c>
      <c r="B972" s="10" t="s">
        <v>2789</v>
      </c>
      <c r="C972" s="16" t="s">
        <v>2790</v>
      </c>
      <c r="D972" s="28">
        <v>12</v>
      </c>
      <c r="E972" s="40">
        <v>475.87360000000001</v>
      </c>
      <c r="F972" s="40">
        <v>1427.6208000000001</v>
      </c>
    </row>
    <row r="973" spans="1:6" x14ac:dyDescent="0.3">
      <c r="A973" s="10" t="s">
        <v>2814</v>
      </c>
      <c r="B973" s="10" t="s">
        <v>2755</v>
      </c>
      <c r="C973" s="16" t="s">
        <v>2756</v>
      </c>
      <c r="D973" s="28">
        <v>12</v>
      </c>
      <c r="E973" s="40">
        <v>565.24000000000012</v>
      </c>
      <c r="F973" s="40">
        <v>1695.7200000000003</v>
      </c>
    </row>
    <row r="974" spans="1:6" x14ac:dyDescent="0.3">
      <c r="A974" s="10" t="s">
        <v>2814</v>
      </c>
      <c r="B974" s="10" t="s">
        <v>1942</v>
      </c>
      <c r="C974" s="16" t="s">
        <v>2388</v>
      </c>
      <c r="D974" s="28">
        <v>12</v>
      </c>
      <c r="E974" s="40">
        <v>270.33335999999997</v>
      </c>
      <c r="F974" s="40">
        <v>811.00007999999991</v>
      </c>
    </row>
    <row r="975" spans="1:6" x14ac:dyDescent="0.3">
      <c r="A975" s="10" t="s">
        <v>2814</v>
      </c>
      <c r="B975" s="10" t="s">
        <v>1940</v>
      </c>
      <c r="C975" s="16" t="s">
        <v>2754</v>
      </c>
      <c r="D975" s="28">
        <v>12</v>
      </c>
      <c r="E975" s="40">
        <v>233.04599999999999</v>
      </c>
      <c r="F975" s="40">
        <v>699.13799999999992</v>
      </c>
    </row>
    <row r="976" spans="1:6" x14ac:dyDescent="0.3">
      <c r="A976" s="10" t="s">
        <v>2814</v>
      </c>
      <c r="B976" s="10" t="s">
        <v>4814</v>
      </c>
      <c r="C976" s="16" t="s">
        <v>4815</v>
      </c>
      <c r="D976" s="28">
        <v>12</v>
      </c>
      <c r="E976" s="40">
        <v>462.24000000000012</v>
      </c>
      <c r="F976" s="40">
        <v>1386.7200000000003</v>
      </c>
    </row>
    <row r="977" spans="1:6" x14ac:dyDescent="0.3">
      <c r="A977" s="10" t="s">
        <v>2814</v>
      </c>
      <c r="B977" s="10" t="s">
        <v>4816</v>
      </c>
      <c r="C977" s="16" t="s">
        <v>3613</v>
      </c>
      <c r="D977" s="28">
        <v>12</v>
      </c>
      <c r="E977" s="40">
        <v>462.24000000000012</v>
      </c>
      <c r="F977" s="40">
        <v>1386.7200000000003</v>
      </c>
    </row>
    <row r="978" spans="1:6" x14ac:dyDescent="0.3">
      <c r="A978" s="10"/>
      <c r="B978" s="10" t="s">
        <v>2253</v>
      </c>
      <c r="C978" s="16"/>
      <c r="D978" s="28"/>
      <c r="E978" s="40"/>
      <c r="F978" s="40"/>
    </row>
    <row r="979" spans="1:6" x14ac:dyDescent="0.3">
      <c r="A979" s="10" t="s">
        <v>2814</v>
      </c>
      <c r="B979" s="10" t="s">
        <v>2791</v>
      </c>
      <c r="C979" s="16" t="s">
        <v>2644</v>
      </c>
      <c r="D979" s="28">
        <v>12</v>
      </c>
      <c r="E979" s="40">
        <v>475.87360000000001</v>
      </c>
      <c r="F979" s="40">
        <v>1427.6208000000001</v>
      </c>
    </row>
    <row r="980" spans="1:6" x14ac:dyDescent="0.3">
      <c r="A980" s="10" t="s">
        <v>2814</v>
      </c>
      <c r="B980" s="10" t="s">
        <v>2757</v>
      </c>
      <c r="C980" s="16" t="s">
        <v>2758</v>
      </c>
      <c r="D980" s="28">
        <v>12</v>
      </c>
      <c r="E980" s="40">
        <v>565.24000000000012</v>
      </c>
      <c r="F980" s="40">
        <v>1695.7200000000003</v>
      </c>
    </row>
    <row r="981" spans="1:6" x14ac:dyDescent="0.3">
      <c r="A981" s="10" t="s">
        <v>2814</v>
      </c>
      <c r="B981" s="10" t="s">
        <v>2762</v>
      </c>
      <c r="C981" s="16" t="s">
        <v>2792</v>
      </c>
      <c r="D981" s="28">
        <v>12</v>
      </c>
      <c r="E981" s="40">
        <v>565.24000000000012</v>
      </c>
      <c r="F981" s="40">
        <v>1695.7200000000003</v>
      </c>
    </row>
    <row r="982" spans="1:6" x14ac:dyDescent="0.3">
      <c r="A982" s="10" t="s">
        <v>2814</v>
      </c>
      <c r="B982" s="10" t="s">
        <v>2793</v>
      </c>
      <c r="C982" s="16" t="s">
        <v>2794</v>
      </c>
      <c r="D982" s="28">
        <v>12</v>
      </c>
      <c r="E982" s="40">
        <v>565.24000000000012</v>
      </c>
      <c r="F982" s="40">
        <v>1695.7200000000003</v>
      </c>
    </row>
    <row r="983" spans="1:6" x14ac:dyDescent="0.3">
      <c r="A983" s="10" t="s">
        <v>2814</v>
      </c>
      <c r="B983" s="10" t="s">
        <v>1950</v>
      </c>
      <c r="C983" s="16" t="s">
        <v>2392</v>
      </c>
      <c r="D983" s="28">
        <v>12</v>
      </c>
      <c r="E983" s="40">
        <v>335.12400000000002</v>
      </c>
      <c r="F983" s="40">
        <v>1005.3720000000001</v>
      </c>
    </row>
    <row r="984" spans="1:6" x14ac:dyDescent="0.3">
      <c r="A984" s="10"/>
      <c r="B984" s="10" t="s">
        <v>2263</v>
      </c>
      <c r="C984" s="16"/>
      <c r="D984" s="28"/>
      <c r="E984" s="40"/>
      <c r="F984" s="40"/>
    </row>
    <row r="985" spans="1:6" x14ac:dyDescent="0.3">
      <c r="A985" s="10"/>
      <c r="B985" s="10" t="s">
        <v>4816</v>
      </c>
      <c r="C985" s="16" t="s">
        <v>1301</v>
      </c>
      <c r="D985" s="28">
        <v>15</v>
      </c>
      <c r="E985" s="32">
        <v>462</v>
      </c>
      <c r="F985" s="32">
        <v>1387</v>
      </c>
    </row>
    <row r="986" spans="1:6" x14ac:dyDescent="0.3">
      <c r="A986" s="10" t="s">
        <v>2814</v>
      </c>
      <c r="B986" s="10" t="s">
        <v>2795</v>
      </c>
      <c r="C986" s="16" t="s">
        <v>2796</v>
      </c>
      <c r="D986" s="28">
        <v>12</v>
      </c>
      <c r="E986" s="40">
        <v>565.24000000000012</v>
      </c>
      <c r="F986" s="40">
        <v>1695.7200000000003</v>
      </c>
    </row>
    <row r="987" spans="1:6" x14ac:dyDescent="0.3">
      <c r="A987" s="10" t="s">
        <v>2814</v>
      </c>
      <c r="B987" s="10" t="s">
        <v>2797</v>
      </c>
      <c r="C987" s="16" t="s">
        <v>2798</v>
      </c>
      <c r="D987" s="28">
        <v>12</v>
      </c>
      <c r="E987" s="40">
        <v>565.24000000000012</v>
      </c>
      <c r="F987" s="40">
        <v>1695.7200000000003</v>
      </c>
    </row>
    <row r="988" spans="1:6" x14ac:dyDescent="0.3">
      <c r="A988" s="10" t="s">
        <v>2814</v>
      </c>
      <c r="B988" s="10" t="s">
        <v>2799</v>
      </c>
      <c r="C988" s="16" t="s">
        <v>2800</v>
      </c>
      <c r="D988" s="28">
        <v>12</v>
      </c>
      <c r="E988" s="40">
        <v>565.24000000000012</v>
      </c>
      <c r="F988" s="40">
        <v>1695.7200000000003</v>
      </c>
    </row>
    <row r="989" spans="1:6" x14ac:dyDescent="0.3">
      <c r="A989" s="10" t="s">
        <v>2814</v>
      </c>
      <c r="B989" s="10" t="s">
        <v>2803</v>
      </c>
      <c r="C989" s="16" t="s">
        <v>2804</v>
      </c>
      <c r="D989" s="28">
        <v>12</v>
      </c>
      <c r="E989" s="40">
        <v>565.24000000000012</v>
      </c>
      <c r="F989" s="40">
        <v>1695.7200000000003</v>
      </c>
    </row>
    <row r="990" spans="1:6" x14ac:dyDescent="0.3">
      <c r="A990" s="10"/>
      <c r="B990" s="10" t="s">
        <v>2274</v>
      </c>
      <c r="C990" s="16"/>
      <c r="D990" s="28"/>
      <c r="E990" s="40"/>
      <c r="F990" s="40"/>
    </row>
    <row r="991" spans="1:6" x14ac:dyDescent="0.3">
      <c r="A991" s="10"/>
      <c r="B991" s="10" t="s">
        <v>4811</v>
      </c>
      <c r="C991" s="16" t="s">
        <v>2817</v>
      </c>
      <c r="D991" s="28">
        <v>15</v>
      </c>
      <c r="E991" s="40">
        <v>680.80000000000018</v>
      </c>
      <c r="F991" s="40">
        <v>2042.4000000000005</v>
      </c>
    </row>
    <row r="992" spans="1:6" x14ac:dyDescent="0.3">
      <c r="A992" s="10" t="s">
        <v>2814</v>
      </c>
      <c r="B992" s="10" t="s">
        <v>2818</v>
      </c>
      <c r="C992" s="16" t="s">
        <v>2819</v>
      </c>
      <c r="D992" s="28">
        <v>12</v>
      </c>
      <c r="E992" s="40">
        <v>616.6</v>
      </c>
      <c r="F992" s="40">
        <v>1849.8000000000002</v>
      </c>
    </row>
    <row r="993" spans="1:6" x14ac:dyDescent="0.3">
      <c r="A993" s="10" t="s">
        <v>2814</v>
      </c>
      <c r="B993" s="10" t="s">
        <v>2820</v>
      </c>
      <c r="C993" s="16" t="s">
        <v>2821</v>
      </c>
      <c r="D993" s="28">
        <v>12</v>
      </c>
      <c r="E993" s="40">
        <v>616.6</v>
      </c>
      <c r="F993" s="40">
        <v>1849.8000000000002</v>
      </c>
    </row>
    <row r="994" spans="1:6" x14ac:dyDescent="0.3">
      <c r="A994" s="10" t="s">
        <v>2814</v>
      </c>
      <c r="B994" s="10" t="s">
        <v>2822</v>
      </c>
      <c r="C994" s="16" t="s">
        <v>2823</v>
      </c>
      <c r="D994" s="28">
        <v>12</v>
      </c>
      <c r="E994" s="40">
        <v>616.6</v>
      </c>
      <c r="F994" s="40">
        <v>1849.8000000000002</v>
      </c>
    </row>
    <row r="995" spans="1:6" x14ac:dyDescent="0.3">
      <c r="A995" s="10" t="s">
        <v>2814</v>
      </c>
      <c r="B995" s="10" t="s">
        <v>2439</v>
      </c>
      <c r="C995" s="16" t="s">
        <v>2440</v>
      </c>
      <c r="D995" s="28">
        <v>12</v>
      </c>
      <c r="E995" s="40">
        <v>372.35999999999996</v>
      </c>
      <c r="F995" s="40">
        <v>1117.08</v>
      </c>
    </row>
    <row r="996" spans="1:6" x14ac:dyDescent="0.3">
      <c r="A996" s="10"/>
      <c r="B996" s="10" t="s">
        <v>2285</v>
      </c>
      <c r="C996" s="16"/>
      <c r="D996" s="28"/>
      <c r="E996" s="40"/>
      <c r="F996" s="40"/>
    </row>
    <row r="997" spans="1:6" x14ac:dyDescent="0.3">
      <c r="A997" s="10" t="s">
        <v>2814</v>
      </c>
      <c r="B997" s="10" t="s">
        <v>2824</v>
      </c>
      <c r="C997" s="16" t="s">
        <v>2825</v>
      </c>
      <c r="D997" s="28">
        <v>12</v>
      </c>
      <c r="E997" s="40">
        <v>616.6</v>
      </c>
      <c r="F997" s="40">
        <v>1849.8000000000002</v>
      </c>
    </row>
    <row r="998" spans="1:6" x14ac:dyDescent="0.3">
      <c r="A998" s="10" t="s">
        <v>2814</v>
      </c>
      <c r="B998" s="10" t="s">
        <v>4663</v>
      </c>
      <c r="C998" s="16" t="s">
        <v>2826</v>
      </c>
      <c r="D998" s="28">
        <v>12</v>
      </c>
      <c r="E998" s="40">
        <v>616.6</v>
      </c>
      <c r="F998" s="40">
        <v>1849.8000000000002</v>
      </c>
    </row>
    <row r="999" spans="1:6" x14ac:dyDescent="0.3">
      <c r="A999" s="10" t="s">
        <v>2814</v>
      </c>
      <c r="B999" s="10" t="s">
        <v>2827</v>
      </c>
      <c r="C999" s="16" t="s">
        <v>2828</v>
      </c>
      <c r="D999" s="28">
        <v>12</v>
      </c>
      <c r="E999" s="40">
        <v>616.6</v>
      </c>
      <c r="F999" s="40">
        <v>1849.8000000000002</v>
      </c>
    </row>
    <row r="1000" spans="1:6" x14ac:dyDescent="0.3">
      <c r="A1000" s="10" t="s">
        <v>2814</v>
      </c>
      <c r="B1000" s="10" t="s">
        <v>2426</v>
      </c>
      <c r="C1000" s="16" t="s">
        <v>2427</v>
      </c>
      <c r="D1000" s="28">
        <v>12</v>
      </c>
      <c r="E1000" s="40">
        <v>616.6</v>
      </c>
      <c r="F1000" s="40">
        <v>1849.8000000000002</v>
      </c>
    </row>
    <row r="1001" spans="1:6" x14ac:dyDescent="0.3">
      <c r="A1001" s="10" t="s">
        <v>2814</v>
      </c>
      <c r="B1001" s="10" t="s">
        <v>2424</v>
      </c>
      <c r="C1001" s="16" t="s">
        <v>2813</v>
      </c>
      <c r="D1001" s="28">
        <v>12</v>
      </c>
      <c r="E1001" s="40">
        <v>616.6</v>
      </c>
      <c r="F1001" s="40">
        <v>1849.8000000000002</v>
      </c>
    </row>
    <row r="1002" spans="1:6" x14ac:dyDescent="0.3">
      <c r="A1002" s="10"/>
      <c r="B1002" s="10" t="s">
        <v>2296</v>
      </c>
      <c r="C1002" s="16"/>
      <c r="D1002" s="28"/>
      <c r="E1002" s="40"/>
      <c r="F1002" s="40"/>
    </row>
    <row r="1003" spans="1:6" x14ac:dyDescent="0.3">
      <c r="A1003" s="10" t="s">
        <v>2814</v>
      </c>
      <c r="B1003" s="10" t="s">
        <v>1992</v>
      </c>
      <c r="C1003" s="16" t="s">
        <v>2786</v>
      </c>
      <c r="D1003" s="28">
        <v>60</v>
      </c>
      <c r="E1003" s="40">
        <v>386.88</v>
      </c>
      <c r="F1003" s="40">
        <v>1160.6399999999999</v>
      </c>
    </row>
    <row r="1004" spans="1:6" x14ac:dyDescent="0.3">
      <c r="A1004" s="10"/>
      <c r="B1004" s="10" t="s">
        <v>1732</v>
      </c>
      <c r="C1004" s="16"/>
      <c r="D1004" s="28">
        <v>360</v>
      </c>
      <c r="E1004" s="40"/>
      <c r="F1004" s="40"/>
    </row>
    <row r="1005" spans="1:6" x14ac:dyDescent="0.3">
      <c r="A1005" s="10"/>
      <c r="B1005" s="10" t="s">
        <v>2243</v>
      </c>
      <c r="C1005" s="16"/>
      <c r="D1005" s="28"/>
      <c r="E1005" s="40"/>
      <c r="F1005" s="40"/>
    </row>
    <row r="1006" spans="1:6" x14ac:dyDescent="0.3">
      <c r="A1006" s="10" t="s">
        <v>2829</v>
      </c>
      <c r="B1006" s="10" t="s">
        <v>2442</v>
      </c>
      <c r="C1006" s="16" t="s">
        <v>2443</v>
      </c>
      <c r="D1006" s="28">
        <v>15</v>
      </c>
      <c r="E1006" s="40">
        <v>361.12500000000006</v>
      </c>
      <c r="F1006" s="40">
        <v>1083.3750000000002</v>
      </c>
    </row>
    <row r="1007" spans="1:6" x14ac:dyDescent="0.3">
      <c r="A1007" s="10" t="s">
        <v>2829</v>
      </c>
      <c r="B1007" s="10" t="s">
        <v>2444</v>
      </c>
      <c r="C1007" s="16" t="s">
        <v>2445</v>
      </c>
      <c r="D1007" s="28">
        <v>15</v>
      </c>
      <c r="E1007" s="40">
        <v>577.80000000000018</v>
      </c>
      <c r="F1007" s="40">
        <v>1733.4000000000005</v>
      </c>
    </row>
    <row r="1008" spans="1:6" x14ac:dyDescent="0.3">
      <c r="A1008" s="10" t="s">
        <v>2829</v>
      </c>
      <c r="B1008" s="10" t="s">
        <v>2446</v>
      </c>
      <c r="C1008" s="16" t="s">
        <v>2447</v>
      </c>
      <c r="D1008" s="28">
        <v>15</v>
      </c>
      <c r="E1008" s="40">
        <v>577.80000000000018</v>
      </c>
      <c r="F1008" s="40">
        <v>1733.4000000000005</v>
      </c>
    </row>
    <row r="1009" spans="1:6" x14ac:dyDescent="0.3">
      <c r="A1009" s="10" t="s">
        <v>2829</v>
      </c>
      <c r="B1009" s="10" t="s">
        <v>2448</v>
      </c>
      <c r="C1009" s="16" t="s">
        <v>2449</v>
      </c>
      <c r="D1009" s="28">
        <v>15</v>
      </c>
      <c r="E1009" s="40">
        <v>418.90499999999997</v>
      </c>
      <c r="F1009" s="40">
        <v>1256.7149999999999</v>
      </c>
    </row>
    <row r="1010" spans="1:6" x14ac:dyDescent="0.3">
      <c r="A1010" s="10" t="s">
        <v>2829</v>
      </c>
      <c r="B1010" s="10" t="s">
        <v>2450</v>
      </c>
      <c r="C1010" s="16" t="s">
        <v>2451</v>
      </c>
      <c r="D1010" s="28">
        <v>15</v>
      </c>
      <c r="E1010" s="40">
        <v>577.80000000000018</v>
      </c>
      <c r="F1010" s="40">
        <v>1733.4000000000005</v>
      </c>
    </row>
    <row r="1011" spans="1:6" x14ac:dyDescent="0.3">
      <c r="A1011" s="10" t="s">
        <v>2829</v>
      </c>
      <c r="B1011" s="10" t="s">
        <v>2452</v>
      </c>
      <c r="C1011" s="16" t="s">
        <v>2453</v>
      </c>
      <c r="D1011" s="28">
        <v>15</v>
      </c>
      <c r="E1011" s="40">
        <v>419.74015636774726</v>
      </c>
      <c r="F1011" s="40">
        <v>1259.2204691032418</v>
      </c>
    </row>
    <row r="1012" spans="1:6" x14ac:dyDescent="0.3">
      <c r="A1012" s="10" t="s">
        <v>2829</v>
      </c>
      <c r="B1012" s="10" t="s">
        <v>2454</v>
      </c>
      <c r="C1012" s="16" t="s">
        <v>2455</v>
      </c>
      <c r="D1012" s="28">
        <v>15</v>
      </c>
      <c r="E1012" s="40">
        <v>577.80000000000018</v>
      </c>
      <c r="F1012" s="40">
        <v>1733.4000000000005</v>
      </c>
    </row>
    <row r="1013" spans="1:6" x14ac:dyDescent="0.3">
      <c r="A1013" s="10" t="s">
        <v>2829</v>
      </c>
      <c r="B1013" s="10" t="s">
        <v>2456</v>
      </c>
      <c r="C1013" s="16" t="s">
        <v>2457</v>
      </c>
      <c r="D1013" s="28">
        <v>15</v>
      </c>
      <c r="E1013" s="40">
        <v>418.90499999999997</v>
      </c>
      <c r="F1013" s="40">
        <v>1256.7149999999999</v>
      </c>
    </row>
    <row r="1014" spans="1:6" x14ac:dyDescent="0.3">
      <c r="A1014" s="10"/>
      <c r="B1014" s="10" t="s">
        <v>2263</v>
      </c>
      <c r="C1014" s="16"/>
      <c r="D1014" s="28"/>
      <c r="E1014" s="40"/>
      <c r="F1014" s="40"/>
    </row>
    <row r="1015" spans="1:6" x14ac:dyDescent="0.3">
      <c r="A1015" s="10" t="s">
        <v>2829</v>
      </c>
      <c r="B1015" s="10" t="s">
        <v>2458</v>
      </c>
      <c r="C1015" s="16" t="s">
        <v>2459</v>
      </c>
      <c r="D1015" s="28">
        <v>15</v>
      </c>
      <c r="E1015" s="40">
        <v>465.45</v>
      </c>
      <c r="F1015" s="40">
        <v>1396.35</v>
      </c>
    </row>
    <row r="1016" spans="1:6" x14ac:dyDescent="0.3">
      <c r="A1016" s="10" t="s">
        <v>2829</v>
      </c>
      <c r="B1016" s="10" t="s">
        <v>2830</v>
      </c>
      <c r="C1016" s="16" t="s">
        <v>2831</v>
      </c>
      <c r="D1016" s="28">
        <v>15</v>
      </c>
      <c r="E1016" s="40">
        <v>642.00000000000011</v>
      </c>
      <c r="F1016" s="40">
        <v>1926.0000000000005</v>
      </c>
    </row>
    <row r="1017" spans="1:6" x14ac:dyDescent="0.3">
      <c r="A1017" s="10" t="s">
        <v>2829</v>
      </c>
      <c r="B1017" s="10" t="s">
        <v>2832</v>
      </c>
      <c r="C1017" s="16" t="s">
        <v>2833</v>
      </c>
      <c r="D1017" s="28">
        <v>15</v>
      </c>
      <c r="E1017" s="40">
        <v>642.00000000000011</v>
      </c>
      <c r="F1017" s="40">
        <v>1926.0000000000005</v>
      </c>
    </row>
    <row r="1018" spans="1:6" x14ac:dyDescent="0.3">
      <c r="A1018" s="10" t="s">
        <v>2829</v>
      </c>
      <c r="B1018" s="10" t="s">
        <v>2834</v>
      </c>
      <c r="C1018" s="16" t="s">
        <v>2835</v>
      </c>
      <c r="D1018" s="28">
        <v>15</v>
      </c>
      <c r="E1018" s="40">
        <v>642.00000000000011</v>
      </c>
      <c r="F1018" s="40">
        <v>1926.0000000000005</v>
      </c>
    </row>
    <row r="1019" spans="1:6" x14ac:dyDescent="0.3">
      <c r="A1019" s="10" t="s">
        <v>2829</v>
      </c>
      <c r="B1019" s="10" t="s">
        <v>4817</v>
      </c>
      <c r="C1019" s="16" t="s">
        <v>3499</v>
      </c>
      <c r="D1019" s="28">
        <v>15</v>
      </c>
      <c r="E1019" s="32">
        <v>642.00000000000011</v>
      </c>
      <c r="F1019" s="32">
        <v>1926.0000000000005</v>
      </c>
    </row>
    <row r="1020" spans="1:6" x14ac:dyDescent="0.3">
      <c r="A1020" s="10"/>
      <c r="B1020" s="10" t="s">
        <v>2274</v>
      </c>
      <c r="C1020" s="16"/>
      <c r="D1020" s="28"/>
      <c r="E1020" s="40"/>
      <c r="F1020" s="40"/>
    </row>
    <row r="1021" spans="1:6" x14ac:dyDescent="0.3">
      <c r="A1021" s="10" t="s">
        <v>2829</v>
      </c>
      <c r="B1021" s="10" t="s">
        <v>2836</v>
      </c>
      <c r="C1021" s="16" t="s">
        <v>2837</v>
      </c>
      <c r="D1021" s="28">
        <v>15</v>
      </c>
      <c r="E1021" s="40">
        <v>642.00000000000011</v>
      </c>
      <c r="F1021" s="40">
        <v>1926.0000000000005</v>
      </c>
    </row>
    <row r="1022" spans="1:6" x14ac:dyDescent="0.3">
      <c r="A1022" s="10" t="s">
        <v>2829</v>
      </c>
      <c r="B1022" s="10" t="s">
        <v>2838</v>
      </c>
      <c r="C1022" s="16" t="s">
        <v>2780</v>
      </c>
      <c r="D1022" s="28">
        <v>15</v>
      </c>
      <c r="E1022" s="40">
        <v>642.00000000000011</v>
      </c>
      <c r="F1022" s="40">
        <v>1926.0000000000005</v>
      </c>
    </row>
    <row r="1023" spans="1:6" x14ac:dyDescent="0.3">
      <c r="A1023" s="10" t="s">
        <v>2829</v>
      </c>
      <c r="B1023" s="10" t="s">
        <v>2839</v>
      </c>
      <c r="C1023" s="16" t="s">
        <v>2840</v>
      </c>
      <c r="D1023" s="28">
        <v>15</v>
      </c>
      <c r="E1023" s="40">
        <v>642.00000000000011</v>
      </c>
      <c r="F1023" s="40">
        <v>1926.0000000000005</v>
      </c>
    </row>
    <row r="1024" spans="1:6" x14ac:dyDescent="0.3">
      <c r="A1024" s="10" t="s">
        <v>2829</v>
      </c>
      <c r="B1024" s="10" t="s">
        <v>2472</v>
      </c>
      <c r="C1024" s="16" t="s">
        <v>2473</v>
      </c>
      <c r="D1024" s="28">
        <v>15</v>
      </c>
      <c r="E1024" s="40">
        <v>642.00000000000011</v>
      </c>
      <c r="F1024" s="40">
        <v>1926.0000000000005</v>
      </c>
    </row>
    <row r="1025" spans="1:6" x14ac:dyDescent="0.3">
      <c r="A1025" s="10"/>
      <c r="B1025" s="10" t="s">
        <v>2285</v>
      </c>
      <c r="C1025" s="16"/>
      <c r="D1025" s="28"/>
      <c r="E1025" s="40"/>
      <c r="F1025" s="40"/>
    </row>
    <row r="1026" spans="1:6" x14ac:dyDescent="0.3">
      <c r="A1026" s="10" t="s">
        <v>2829</v>
      </c>
      <c r="B1026" s="10" t="s">
        <v>2841</v>
      </c>
      <c r="C1026" s="16" t="s">
        <v>2842</v>
      </c>
      <c r="D1026" s="28">
        <v>15</v>
      </c>
      <c r="E1026" s="40">
        <v>706.2</v>
      </c>
      <c r="F1026" s="40">
        <v>2118.6000000000004</v>
      </c>
    </row>
    <row r="1027" spans="1:6" x14ac:dyDescent="0.3">
      <c r="A1027" s="10" t="s">
        <v>2829</v>
      </c>
      <c r="B1027" s="10" t="s">
        <v>2843</v>
      </c>
      <c r="C1027" s="16" t="s">
        <v>2844</v>
      </c>
      <c r="D1027" s="28">
        <v>15</v>
      </c>
      <c r="E1027" s="40">
        <v>706.2</v>
      </c>
      <c r="F1027" s="40">
        <v>2118.6000000000004</v>
      </c>
    </row>
    <row r="1028" spans="1:6" x14ac:dyDescent="0.3">
      <c r="A1028" s="10" t="s">
        <v>2829</v>
      </c>
      <c r="B1028" s="10" t="s">
        <v>2845</v>
      </c>
      <c r="C1028" s="16" t="s">
        <v>2846</v>
      </c>
      <c r="D1028" s="28">
        <v>15</v>
      </c>
      <c r="E1028" s="40">
        <v>706.2</v>
      </c>
      <c r="F1028" s="40">
        <v>2118.6000000000004</v>
      </c>
    </row>
    <row r="1029" spans="1:6" x14ac:dyDescent="0.3">
      <c r="A1029" s="10" t="s">
        <v>2829</v>
      </c>
      <c r="B1029" s="10" t="s">
        <v>2480</v>
      </c>
      <c r="C1029" s="16" t="s">
        <v>2481</v>
      </c>
      <c r="D1029" s="28">
        <v>15</v>
      </c>
      <c r="E1029" s="40">
        <v>706.2</v>
      </c>
      <c r="F1029" s="40">
        <v>2118.6000000000004</v>
      </c>
    </row>
    <row r="1030" spans="1:6" x14ac:dyDescent="0.3">
      <c r="A1030" s="10"/>
      <c r="B1030" s="10" t="s">
        <v>2296</v>
      </c>
      <c r="C1030" s="16"/>
      <c r="D1030" s="28"/>
      <c r="E1030" s="40"/>
      <c r="F1030" s="40"/>
    </row>
    <row r="1031" spans="1:6" x14ac:dyDescent="0.3">
      <c r="A1031" s="10" t="s">
        <v>2829</v>
      </c>
      <c r="B1031" s="10" t="s">
        <v>2847</v>
      </c>
      <c r="C1031" s="16" t="s">
        <v>2761</v>
      </c>
      <c r="D1031" s="28">
        <v>15</v>
      </c>
      <c r="E1031" s="40">
        <v>706.2</v>
      </c>
      <c r="F1031" s="40">
        <v>2118.6000000000004</v>
      </c>
    </row>
    <row r="1032" spans="1:6" x14ac:dyDescent="0.3">
      <c r="A1032" s="10" t="s">
        <v>2829</v>
      </c>
      <c r="B1032" s="10" t="s">
        <v>2848</v>
      </c>
      <c r="C1032" s="16" t="s">
        <v>2849</v>
      </c>
      <c r="D1032" s="28">
        <v>15</v>
      </c>
      <c r="E1032" s="40">
        <v>706.2</v>
      </c>
      <c r="F1032" s="40">
        <v>2118.6000000000004</v>
      </c>
    </row>
    <row r="1033" spans="1:6" x14ac:dyDescent="0.3">
      <c r="A1033" s="10" t="s">
        <v>2829</v>
      </c>
      <c r="B1033" s="10" t="s">
        <v>2850</v>
      </c>
      <c r="C1033" s="16" t="s">
        <v>2851</v>
      </c>
      <c r="D1033" s="28">
        <v>15</v>
      </c>
      <c r="E1033" s="40">
        <v>706.2</v>
      </c>
      <c r="F1033" s="40">
        <v>2118.6000000000004</v>
      </c>
    </row>
    <row r="1034" spans="1:6" x14ac:dyDescent="0.3">
      <c r="A1034" s="10" t="s">
        <v>2829</v>
      </c>
      <c r="B1034" s="10" t="s">
        <v>2488</v>
      </c>
      <c r="C1034" s="16" t="s">
        <v>2489</v>
      </c>
      <c r="D1034" s="28">
        <v>15</v>
      </c>
      <c r="E1034" s="40">
        <v>706.2</v>
      </c>
      <c r="F1034" s="40">
        <v>2118.6000000000004</v>
      </c>
    </row>
    <row r="1035" spans="1:6" x14ac:dyDescent="0.3">
      <c r="A1035" s="10"/>
      <c r="B1035" s="10" t="s">
        <v>2490</v>
      </c>
      <c r="C1035" s="16"/>
      <c r="D1035" s="28"/>
      <c r="E1035" s="40"/>
      <c r="F1035" s="40"/>
    </row>
    <row r="1036" spans="1:6" x14ac:dyDescent="0.3">
      <c r="A1036" s="10" t="s">
        <v>2829</v>
      </c>
      <c r="B1036" s="10" t="s">
        <v>2852</v>
      </c>
      <c r="C1036" s="16" t="s">
        <v>2853</v>
      </c>
      <c r="D1036" s="28">
        <v>15</v>
      </c>
      <c r="E1036" s="40">
        <v>898.80000000000018</v>
      </c>
      <c r="F1036" s="40">
        <v>2696.4000000000005</v>
      </c>
    </row>
    <row r="1037" spans="1:6" x14ac:dyDescent="0.3">
      <c r="A1037" s="10" t="s">
        <v>2829</v>
      </c>
      <c r="B1037" s="10" t="s">
        <v>2854</v>
      </c>
      <c r="C1037" s="16" t="s">
        <v>2855</v>
      </c>
      <c r="D1037" s="28">
        <v>15</v>
      </c>
      <c r="E1037" s="40">
        <v>898.80000000000018</v>
      </c>
      <c r="F1037" s="40">
        <v>2696.4000000000005</v>
      </c>
    </row>
    <row r="1038" spans="1:6" x14ac:dyDescent="0.3">
      <c r="A1038" s="10" t="s">
        <v>2829</v>
      </c>
      <c r="B1038" s="10" t="s">
        <v>2856</v>
      </c>
      <c r="C1038" s="16" t="s">
        <v>2857</v>
      </c>
      <c r="D1038" s="28">
        <v>15</v>
      </c>
      <c r="E1038" s="40">
        <v>898.80000000000018</v>
      </c>
      <c r="F1038" s="40">
        <v>2696.4000000000005</v>
      </c>
    </row>
    <row r="1039" spans="1:6" x14ac:dyDescent="0.3">
      <c r="A1039" s="10" t="s">
        <v>2829</v>
      </c>
      <c r="B1039" s="10" t="s">
        <v>2497</v>
      </c>
      <c r="C1039" s="16" t="s">
        <v>2498</v>
      </c>
      <c r="D1039" s="28">
        <v>15</v>
      </c>
      <c r="E1039" s="40">
        <v>898.80000000000018</v>
      </c>
      <c r="F1039" s="40">
        <v>2696.4000000000005</v>
      </c>
    </row>
    <row r="1040" spans="1:6" x14ac:dyDescent="0.3">
      <c r="A1040" s="10"/>
      <c r="B1040" s="10"/>
      <c r="C1040" s="16"/>
      <c r="D1040" s="28"/>
      <c r="E1040" s="40"/>
      <c r="F1040" s="40"/>
    </row>
    <row r="1041" spans="1:6" x14ac:dyDescent="0.3">
      <c r="A1041" s="10"/>
      <c r="B1041" s="10" t="s">
        <v>2499</v>
      </c>
      <c r="C1041" s="16"/>
      <c r="D1041" s="28"/>
      <c r="E1041" s="40"/>
      <c r="F1041" s="40"/>
    </row>
    <row r="1042" spans="1:6" x14ac:dyDescent="0.3">
      <c r="A1042" s="10" t="s">
        <v>2829</v>
      </c>
      <c r="B1042" s="10" t="s">
        <v>2858</v>
      </c>
      <c r="C1042" s="16" t="s">
        <v>2859</v>
      </c>
      <c r="D1042" s="28">
        <v>15</v>
      </c>
      <c r="E1042" s="40">
        <v>898.80000000000018</v>
      </c>
      <c r="F1042" s="40">
        <v>2696.4000000000005</v>
      </c>
    </row>
    <row r="1043" spans="1:6" x14ac:dyDescent="0.3">
      <c r="A1043" s="10" t="s">
        <v>2829</v>
      </c>
      <c r="B1043" s="10" t="s">
        <v>2860</v>
      </c>
      <c r="C1043" s="16" t="s">
        <v>2861</v>
      </c>
      <c r="D1043" s="28">
        <v>15</v>
      </c>
      <c r="E1043" s="40">
        <v>898.80000000000018</v>
      </c>
      <c r="F1043" s="40">
        <v>2696.4000000000005</v>
      </c>
    </row>
    <row r="1044" spans="1:6" x14ac:dyDescent="0.3">
      <c r="A1044" s="10"/>
      <c r="B1044" s="10" t="s">
        <v>2504</v>
      </c>
      <c r="C1044" s="16" t="s">
        <v>2505</v>
      </c>
      <c r="D1044" s="28">
        <v>30</v>
      </c>
      <c r="E1044" s="40">
        <v>1797.6000000000004</v>
      </c>
      <c r="F1044" s="40">
        <v>5392.8000000000011</v>
      </c>
    </row>
    <row r="1045" spans="1:6" x14ac:dyDescent="0.3">
      <c r="A1045" s="10" t="s">
        <v>2829</v>
      </c>
      <c r="B1045" s="10" t="s">
        <v>2522</v>
      </c>
      <c r="C1045" s="16" t="s">
        <v>2523</v>
      </c>
      <c r="D1045" s="28">
        <v>15</v>
      </c>
      <c r="E1045" s="40">
        <v>642.00000000000011</v>
      </c>
      <c r="F1045" s="40">
        <v>1926.0000000000005</v>
      </c>
    </row>
    <row r="1046" spans="1:6" x14ac:dyDescent="0.3">
      <c r="A1046" s="10"/>
      <c r="B1046" s="10" t="s">
        <v>1732</v>
      </c>
      <c r="C1046" s="16"/>
      <c r="D1046" s="28">
        <v>480</v>
      </c>
      <c r="E1046" s="40"/>
      <c r="F1046" s="40"/>
    </row>
    <row r="1047" spans="1:6" x14ac:dyDescent="0.3">
      <c r="A1047" s="10"/>
      <c r="B1047" s="10" t="s">
        <v>2243</v>
      </c>
      <c r="C1047" s="16"/>
      <c r="D1047" s="28"/>
      <c r="E1047" s="40"/>
      <c r="F1047" s="40"/>
    </row>
    <row r="1048" spans="1:6" x14ac:dyDescent="0.3">
      <c r="A1048" s="10" t="s">
        <v>2862</v>
      </c>
      <c r="B1048" s="10" t="s">
        <v>2442</v>
      </c>
      <c r="C1048" s="16" t="s">
        <v>2443</v>
      </c>
      <c r="D1048" s="28">
        <v>15</v>
      </c>
      <c r="E1048" s="40">
        <v>361.12500000000006</v>
      </c>
      <c r="F1048" s="40">
        <v>1083.3750000000002</v>
      </c>
    </row>
    <row r="1049" spans="1:6" x14ac:dyDescent="0.3">
      <c r="A1049" s="10" t="s">
        <v>2862</v>
      </c>
      <c r="B1049" s="10" t="s">
        <v>2444</v>
      </c>
      <c r="C1049" s="16" t="s">
        <v>2445</v>
      </c>
      <c r="D1049" s="28">
        <v>15</v>
      </c>
      <c r="E1049" s="40">
        <v>577.80000000000018</v>
      </c>
      <c r="F1049" s="40">
        <v>1733.4000000000005</v>
      </c>
    </row>
    <row r="1050" spans="1:6" x14ac:dyDescent="0.3">
      <c r="A1050" s="10" t="s">
        <v>2862</v>
      </c>
      <c r="B1050" s="10" t="s">
        <v>2446</v>
      </c>
      <c r="C1050" s="16" t="s">
        <v>2447</v>
      </c>
      <c r="D1050" s="28">
        <v>15</v>
      </c>
      <c r="E1050" s="40">
        <v>577.80000000000018</v>
      </c>
      <c r="F1050" s="40">
        <v>1733.4000000000005</v>
      </c>
    </row>
    <row r="1051" spans="1:6" x14ac:dyDescent="0.3">
      <c r="A1051" s="10" t="s">
        <v>2862</v>
      </c>
      <c r="B1051" s="10" t="s">
        <v>2448</v>
      </c>
      <c r="C1051" s="16" t="s">
        <v>2449</v>
      </c>
      <c r="D1051" s="28">
        <v>15</v>
      </c>
      <c r="E1051" s="40">
        <v>418.90499999999997</v>
      </c>
      <c r="F1051" s="40">
        <v>1256.7149999999999</v>
      </c>
    </row>
    <row r="1052" spans="1:6" x14ac:dyDescent="0.3">
      <c r="A1052" s="10"/>
      <c r="B1052" s="10" t="s">
        <v>2253</v>
      </c>
      <c r="C1052" s="16"/>
      <c r="D1052" s="28"/>
      <c r="E1052" s="40"/>
      <c r="F1052" s="40"/>
    </row>
    <row r="1053" spans="1:6" ht="15" customHeight="1" x14ac:dyDescent="0.3">
      <c r="A1053" s="10" t="s">
        <v>2862</v>
      </c>
      <c r="B1053" s="10" t="s">
        <v>2450</v>
      </c>
      <c r="C1053" s="16" t="s">
        <v>2451</v>
      </c>
      <c r="D1053" s="28">
        <v>15</v>
      </c>
      <c r="E1053" s="40">
        <v>577.80000000000018</v>
      </c>
      <c r="F1053" s="40">
        <v>1733.4000000000005</v>
      </c>
    </row>
    <row r="1054" spans="1:6" x14ac:dyDescent="0.3">
      <c r="A1054" s="10" t="s">
        <v>2862</v>
      </c>
      <c r="B1054" s="10" t="s">
        <v>2452</v>
      </c>
      <c r="C1054" s="16" t="s">
        <v>2453</v>
      </c>
      <c r="D1054" s="28">
        <v>15</v>
      </c>
      <c r="E1054" s="40">
        <v>419.74015636774726</v>
      </c>
      <c r="F1054" s="40">
        <v>1259.2204691032418</v>
      </c>
    </row>
    <row r="1055" spans="1:6" x14ac:dyDescent="0.3">
      <c r="A1055" s="10" t="s">
        <v>2862</v>
      </c>
      <c r="B1055" s="10" t="s">
        <v>2454</v>
      </c>
      <c r="C1055" s="16" t="s">
        <v>2455</v>
      </c>
      <c r="D1055" s="28">
        <v>15</v>
      </c>
      <c r="E1055" s="40">
        <v>577.80000000000018</v>
      </c>
      <c r="F1055" s="40">
        <v>1733.4000000000005</v>
      </c>
    </row>
    <row r="1056" spans="1:6" x14ac:dyDescent="0.3">
      <c r="A1056" s="10" t="s">
        <v>2862</v>
      </c>
      <c r="B1056" s="10" t="s">
        <v>2456</v>
      </c>
      <c r="C1056" s="16" t="s">
        <v>2457</v>
      </c>
      <c r="D1056" s="28">
        <v>15</v>
      </c>
      <c r="E1056" s="40">
        <v>418.90499999999997</v>
      </c>
      <c r="F1056" s="40">
        <v>1256.7149999999999</v>
      </c>
    </row>
    <row r="1057" spans="1:6" x14ac:dyDescent="0.3">
      <c r="A1057" s="10"/>
      <c r="B1057" s="10" t="s">
        <v>2263</v>
      </c>
      <c r="C1057" s="16"/>
      <c r="D1057" s="28"/>
      <c r="E1057" s="40"/>
      <c r="F1057" s="40"/>
    </row>
    <row r="1058" spans="1:6" x14ac:dyDescent="0.3">
      <c r="A1058" s="10" t="s">
        <v>2862</v>
      </c>
      <c r="B1058" s="10" t="s">
        <v>2458</v>
      </c>
      <c r="C1058" s="16" t="s">
        <v>2459</v>
      </c>
      <c r="D1058" s="28">
        <v>15</v>
      </c>
      <c r="E1058" s="40">
        <v>465.45</v>
      </c>
      <c r="F1058" s="40">
        <v>1396.35</v>
      </c>
    </row>
    <row r="1059" spans="1:6" x14ac:dyDescent="0.3">
      <c r="A1059" s="10" t="s">
        <v>2862</v>
      </c>
      <c r="B1059" s="10" t="s">
        <v>2830</v>
      </c>
      <c r="C1059" s="16" t="s">
        <v>2831</v>
      </c>
      <c r="D1059" s="28">
        <v>15</v>
      </c>
      <c r="E1059" s="40">
        <v>642.00000000000011</v>
      </c>
      <c r="F1059" s="40">
        <v>1926.0000000000005</v>
      </c>
    </row>
    <row r="1060" spans="1:6" x14ac:dyDescent="0.3">
      <c r="A1060" s="10" t="s">
        <v>2862</v>
      </c>
      <c r="B1060" s="10" t="s">
        <v>2832</v>
      </c>
      <c r="C1060" s="16" t="s">
        <v>2833</v>
      </c>
      <c r="D1060" s="28">
        <v>15</v>
      </c>
      <c r="E1060" s="40">
        <v>642.00000000000011</v>
      </c>
      <c r="F1060" s="40">
        <v>1926.0000000000005</v>
      </c>
    </row>
    <row r="1061" spans="1:6" x14ac:dyDescent="0.3">
      <c r="A1061" s="10" t="s">
        <v>2862</v>
      </c>
      <c r="B1061" s="10" t="s">
        <v>2834</v>
      </c>
      <c r="C1061" s="16" t="s">
        <v>2835</v>
      </c>
      <c r="D1061" s="28">
        <v>15</v>
      </c>
      <c r="E1061" s="40">
        <v>642.00000000000011</v>
      </c>
      <c r="F1061" s="40">
        <v>1926.0000000000005</v>
      </c>
    </row>
    <row r="1062" spans="1:6" x14ac:dyDescent="0.3">
      <c r="A1062" s="10"/>
      <c r="B1062" s="10" t="s">
        <v>2274</v>
      </c>
      <c r="C1062" s="16"/>
      <c r="D1062" s="28"/>
      <c r="E1062" s="40"/>
      <c r="F1062" s="40"/>
    </row>
    <row r="1063" spans="1:6" x14ac:dyDescent="0.3">
      <c r="A1063" s="10" t="s">
        <v>2862</v>
      </c>
      <c r="B1063" s="10" t="s">
        <v>2836</v>
      </c>
      <c r="C1063" s="16" t="s">
        <v>2837</v>
      </c>
      <c r="D1063" s="28">
        <v>15</v>
      </c>
      <c r="E1063" s="40">
        <v>642.00000000000011</v>
      </c>
      <c r="F1063" s="40">
        <v>1926.0000000000005</v>
      </c>
    </row>
    <row r="1064" spans="1:6" x14ac:dyDescent="0.3">
      <c r="A1064" s="10" t="s">
        <v>2862</v>
      </c>
      <c r="B1064" s="10" t="s">
        <v>2838</v>
      </c>
      <c r="C1064" s="16" t="s">
        <v>2780</v>
      </c>
      <c r="D1064" s="28">
        <v>15</v>
      </c>
      <c r="E1064" s="40">
        <v>642.00000000000011</v>
      </c>
      <c r="F1064" s="40">
        <v>1926.0000000000005</v>
      </c>
    </row>
    <row r="1065" spans="1:6" x14ac:dyDescent="0.3">
      <c r="A1065" s="10" t="s">
        <v>2862</v>
      </c>
      <c r="B1065" s="10" t="s">
        <v>2839</v>
      </c>
      <c r="C1065" s="16" t="s">
        <v>2840</v>
      </c>
      <c r="D1065" s="28">
        <v>15</v>
      </c>
      <c r="E1065" s="40">
        <v>642.00000000000011</v>
      </c>
      <c r="F1065" s="40">
        <v>1926.0000000000005</v>
      </c>
    </row>
    <row r="1066" spans="1:6" x14ac:dyDescent="0.3">
      <c r="A1066" s="10" t="s">
        <v>2862</v>
      </c>
      <c r="B1066" s="10" t="s">
        <v>2472</v>
      </c>
      <c r="C1066" s="16" t="s">
        <v>2473</v>
      </c>
      <c r="D1066" s="28">
        <v>15</v>
      </c>
      <c r="E1066" s="40">
        <v>642.00000000000011</v>
      </c>
      <c r="F1066" s="40">
        <v>1926.0000000000005</v>
      </c>
    </row>
    <row r="1067" spans="1:6" x14ac:dyDescent="0.3">
      <c r="A1067" s="10"/>
      <c r="B1067" s="10" t="s">
        <v>2285</v>
      </c>
      <c r="C1067" s="16"/>
      <c r="D1067" s="28"/>
      <c r="E1067" s="40"/>
      <c r="F1067" s="40"/>
    </row>
    <row r="1068" spans="1:6" x14ac:dyDescent="0.3">
      <c r="A1068" s="10" t="s">
        <v>2862</v>
      </c>
      <c r="B1068" s="10" t="s">
        <v>2863</v>
      </c>
      <c r="C1068" s="16" t="s">
        <v>2864</v>
      </c>
      <c r="D1068" s="28">
        <v>15</v>
      </c>
      <c r="E1068" s="40">
        <v>706.2</v>
      </c>
      <c r="F1068" s="40">
        <v>2118.6000000000004</v>
      </c>
    </row>
    <row r="1069" spans="1:6" x14ac:dyDescent="0.3">
      <c r="A1069" s="10" t="s">
        <v>2862</v>
      </c>
      <c r="B1069" s="10" t="s">
        <v>2843</v>
      </c>
      <c r="C1069" s="16" t="s">
        <v>2844</v>
      </c>
      <c r="D1069" s="28">
        <v>15</v>
      </c>
      <c r="E1069" s="40">
        <v>706.2</v>
      </c>
      <c r="F1069" s="40">
        <v>2118.6000000000004</v>
      </c>
    </row>
    <row r="1070" spans="1:6" x14ac:dyDescent="0.3">
      <c r="A1070" s="10" t="s">
        <v>2862</v>
      </c>
      <c r="B1070" s="10" t="s">
        <v>2845</v>
      </c>
      <c r="C1070" s="16" t="s">
        <v>2846</v>
      </c>
      <c r="D1070" s="28">
        <v>15</v>
      </c>
      <c r="E1070" s="40">
        <v>706.2</v>
      </c>
      <c r="F1070" s="40">
        <v>2118.6000000000004</v>
      </c>
    </row>
    <row r="1071" spans="1:6" x14ac:dyDescent="0.3">
      <c r="A1071" s="10" t="s">
        <v>2862</v>
      </c>
      <c r="B1071" s="10" t="s">
        <v>2480</v>
      </c>
      <c r="C1071" s="16" t="s">
        <v>2481</v>
      </c>
      <c r="D1071" s="28">
        <v>15</v>
      </c>
      <c r="E1071" s="40">
        <v>706.2</v>
      </c>
      <c r="F1071" s="40">
        <v>2118.6000000000004</v>
      </c>
    </row>
    <row r="1072" spans="1:6" x14ac:dyDescent="0.3">
      <c r="A1072" s="10"/>
      <c r="B1072" s="10" t="s">
        <v>2296</v>
      </c>
      <c r="C1072" s="16"/>
      <c r="D1072" s="28"/>
      <c r="E1072" s="40"/>
      <c r="F1072" s="40"/>
    </row>
    <row r="1073" spans="1:6" x14ac:dyDescent="0.3">
      <c r="A1073" s="10" t="s">
        <v>2862</v>
      </c>
      <c r="B1073" s="10" t="s">
        <v>4819</v>
      </c>
      <c r="C1073" s="16" t="s">
        <v>4818</v>
      </c>
      <c r="D1073" s="28">
        <v>15</v>
      </c>
      <c r="E1073" s="40">
        <v>706.2</v>
      </c>
      <c r="F1073" s="40">
        <v>2118.6000000000004</v>
      </c>
    </row>
    <row r="1074" spans="1:6" x14ac:dyDescent="0.3">
      <c r="A1074" s="10" t="s">
        <v>2862</v>
      </c>
      <c r="B1074" s="10" t="s">
        <v>2865</v>
      </c>
      <c r="C1074" s="16" t="s">
        <v>2866</v>
      </c>
      <c r="D1074" s="28">
        <v>15</v>
      </c>
      <c r="E1074" s="40">
        <v>706.2</v>
      </c>
      <c r="F1074" s="40">
        <v>2118.6000000000004</v>
      </c>
    </row>
    <row r="1075" spans="1:6" x14ac:dyDescent="0.3">
      <c r="A1075" s="10" t="s">
        <v>2862</v>
      </c>
      <c r="B1075" s="10" t="s">
        <v>2850</v>
      </c>
      <c r="C1075" s="16" t="s">
        <v>2851</v>
      </c>
      <c r="D1075" s="28">
        <v>15</v>
      </c>
      <c r="E1075" s="40">
        <v>706.2</v>
      </c>
      <c r="F1075" s="40">
        <v>2118.6000000000004</v>
      </c>
    </row>
    <row r="1076" spans="1:6" x14ac:dyDescent="0.3">
      <c r="A1076" s="10" t="s">
        <v>2862</v>
      </c>
      <c r="B1076" s="10" t="s">
        <v>2488</v>
      </c>
      <c r="C1076" s="16" t="s">
        <v>2489</v>
      </c>
      <c r="D1076" s="28">
        <v>15</v>
      </c>
      <c r="E1076" s="40">
        <v>706.2</v>
      </c>
      <c r="F1076" s="40">
        <v>2118.6000000000004</v>
      </c>
    </row>
    <row r="1077" spans="1:6" x14ac:dyDescent="0.3">
      <c r="A1077" s="10"/>
      <c r="B1077" s="10" t="s">
        <v>2490</v>
      </c>
      <c r="C1077" s="16"/>
      <c r="D1077" s="28"/>
      <c r="E1077" s="40"/>
      <c r="F1077" s="40"/>
    </row>
    <row r="1078" spans="1:6" x14ac:dyDescent="0.3">
      <c r="A1078" s="10" t="s">
        <v>2862</v>
      </c>
      <c r="B1078" s="10" t="s">
        <v>2867</v>
      </c>
      <c r="C1078" s="16" t="s">
        <v>2868</v>
      </c>
      <c r="D1078" s="28">
        <v>15</v>
      </c>
      <c r="E1078" s="40">
        <v>898.80000000000018</v>
      </c>
      <c r="F1078" s="40">
        <v>2696.4000000000005</v>
      </c>
    </row>
    <row r="1079" spans="1:6" x14ac:dyDescent="0.3">
      <c r="A1079" s="10" t="s">
        <v>2862</v>
      </c>
      <c r="B1079" s="10" t="s">
        <v>2854</v>
      </c>
      <c r="C1079" s="16" t="s">
        <v>2855</v>
      </c>
      <c r="D1079" s="28">
        <v>15</v>
      </c>
      <c r="E1079" s="40">
        <v>898.80000000000018</v>
      </c>
      <c r="F1079" s="40">
        <v>2696.4000000000005</v>
      </c>
    </row>
    <row r="1080" spans="1:6" x14ac:dyDescent="0.3">
      <c r="A1080" s="10" t="s">
        <v>2862</v>
      </c>
      <c r="B1080" s="10" t="s">
        <v>2856</v>
      </c>
      <c r="C1080" s="16" t="s">
        <v>2857</v>
      </c>
      <c r="D1080" s="28">
        <v>15</v>
      </c>
      <c r="E1080" s="40">
        <v>898.80000000000018</v>
      </c>
      <c r="F1080" s="40">
        <v>2696.4000000000005</v>
      </c>
    </row>
    <row r="1081" spans="1:6" x14ac:dyDescent="0.3">
      <c r="A1081" s="10" t="s">
        <v>2862</v>
      </c>
      <c r="B1081" s="10" t="s">
        <v>2497</v>
      </c>
      <c r="C1081" s="16" t="s">
        <v>2498</v>
      </c>
      <c r="D1081" s="28">
        <v>15</v>
      </c>
      <c r="E1081" s="40">
        <v>898.80000000000018</v>
      </c>
      <c r="F1081" s="40">
        <v>2696.4000000000005</v>
      </c>
    </row>
    <row r="1082" spans="1:6" x14ac:dyDescent="0.3">
      <c r="A1082" s="10"/>
      <c r="B1082" s="10" t="s">
        <v>2499</v>
      </c>
      <c r="C1082" s="16"/>
      <c r="D1082" s="28"/>
      <c r="E1082" s="40"/>
      <c r="F1082" s="40"/>
    </row>
    <row r="1083" spans="1:6" x14ac:dyDescent="0.3">
      <c r="A1083" s="10" t="s">
        <v>2862</v>
      </c>
      <c r="B1083" s="10" t="s">
        <v>2869</v>
      </c>
      <c r="C1083" s="16" t="s">
        <v>2870</v>
      </c>
      <c r="D1083" s="28">
        <v>15</v>
      </c>
      <c r="E1083" s="40">
        <v>898.80000000000018</v>
      </c>
      <c r="F1083" s="40">
        <v>2696.4000000000005</v>
      </c>
    </row>
    <row r="1084" spans="1:6" x14ac:dyDescent="0.3">
      <c r="A1084" s="10" t="s">
        <v>2862</v>
      </c>
      <c r="B1084" s="10" t="s">
        <v>2860</v>
      </c>
      <c r="C1084" s="16" t="s">
        <v>2861</v>
      </c>
      <c r="D1084" s="28">
        <v>15</v>
      </c>
      <c r="E1084" s="40">
        <v>898.80000000000018</v>
      </c>
      <c r="F1084" s="40">
        <v>2696.4000000000005</v>
      </c>
    </row>
    <row r="1085" spans="1:6" x14ac:dyDescent="0.3">
      <c r="A1085" s="10" t="s">
        <v>2862</v>
      </c>
      <c r="B1085" s="10" t="s">
        <v>2504</v>
      </c>
      <c r="C1085" s="16" t="s">
        <v>2505</v>
      </c>
      <c r="D1085" s="28">
        <v>30</v>
      </c>
      <c r="E1085" s="40">
        <v>1797.6000000000004</v>
      </c>
      <c r="F1085" s="40">
        <v>5392.8000000000011</v>
      </c>
    </row>
    <row r="1086" spans="1:6" x14ac:dyDescent="0.3">
      <c r="A1086" s="10"/>
      <c r="B1086" s="10" t="s">
        <v>1732</v>
      </c>
      <c r="C1086" s="16"/>
      <c r="D1086" s="28">
        <v>480</v>
      </c>
      <c r="E1086" s="40"/>
      <c r="F1086" s="40"/>
    </row>
    <row r="1087" spans="1:6" x14ac:dyDescent="0.3">
      <c r="A1087" s="10"/>
      <c r="B1087" s="10" t="s">
        <v>2243</v>
      </c>
      <c r="C1087" s="16"/>
      <c r="D1087" s="28"/>
      <c r="E1087" s="40"/>
      <c r="F1087" s="40"/>
    </row>
    <row r="1088" spans="1:6" x14ac:dyDescent="0.3">
      <c r="A1088" s="10" t="s">
        <v>2871</v>
      </c>
      <c r="B1088" s="10" t="s">
        <v>2442</v>
      </c>
      <c r="C1088" s="16" t="s">
        <v>2443</v>
      </c>
      <c r="D1088" s="28">
        <v>15</v>
      </c>
      <c r="E1088" s="40">
        <v>361.12500000000006</v>
      </c>
      <c r="F1088" s="40">
        <v>1083.3750000000002</v>
      </c>
    </row>
    <row r="1089" spans="1:6" x14ac:dyDescent="0.3">
      <c r="A1089" s="10" t="s">
        <v>2871</v>
      </c>
      <c r="B1089" s="10" t="s">
        <v>2444</v>
      </c>
      <c r="C1089" s="16" t="s">
        <v>2445</v>
      </c>
      <c r="D1089" s="28">
        <v>15</v>
      </c>
      <c r="E1089" s="40">
        <v>577.80000000000018</v>
      </c>
      <c r="F1089" s="40">
        <v>1733.4000000000005</v>
      </c>
    </row>
    <row r="1090" spans="1:6" x14ac:dyDescent="0.3">
      <c r="A1090" s="10" t="s">
        <v>2871</v>
      </c>
      <c r="B1090" s="10" t="s">
        <v>2446</v>
      </c>
      <c r="C1090" s="16" t="s">
        <v>2447</v>
      </c>
      <c r="D1090" s="28">
        <v>15</v>
      </c>
      <c r="E1090" s="40">
        <v>577.80000000000018</v>
      </c>
      <c r="F1090" s="40">
        <v>1733.4000000000005</v>
      </c>
    </row>
    <row r="1091" spans="1:6" x14ac:dyDescent="0.3">
      <c r="A1091" s="10" t="s">
        <v>2871</v>
      </c>
      <c r="B1091" s="10" t="s">
        <v>2448</v>
      </c>
      <c r="C1091" s="16" t="s">
        <v>2449</v>
      </c>
      <c r="D1091" s="28">
        <v>15</v>
      </c>
      <c r="E1091" s="40">
        <v>418.90499999999997</v>
      </c>
      <c r="F1091" s="40">
        <v>1256.7149999999999</v>
      </c>
    </row>
    <row r="1092" spans="1:6" x14ac:dyDescent="0.3">
      <c r="A1092" s="10"/>
      <c r="B1092" s="10" t="s">
        <v>2253</v>
      </c>
      <c r="C1092" s="16"/>
      <c r="D1092" s="28"/>
      <c r="E1092" s="40"/>
      <c r="F1092" s="40"/>
    </row>
    <row r="1093" spans="1:6" x14ac:dyDescent="0.3">
      <c r="A1093" s="10" t="s">
        <v>2871</v>
      </c>
      <c r="B1093" s="10" t="s">
        <v>2450</v>
      </c>
      <c r="C1093" s="16" t="s">
        <v>2451</v>
      </c>
      <c r="D1093" s="28">
        <v>15</v>
      </c>
      <c r="E1093" s="40">
        <v>577.80000000000018</v>
      </c>
      <c r="F1093" s="40">
        <v>1733.4000000000005</v>
      </c>
    </row>
    <row r="1094" spans="1:6" x14ac:dyDescent="0.3">
      <c r="A1094" s="10" t="s">
        <v>2871</v>
      </c>
      <c r="B1094" s="10" t="s">
        <v>2452</v>
      </c>
      <c r="C1094" s="16" t="s">
        <v>2453</v>
      </c>
      <c r="D1094" s="28">
        <v>15</v>
      </c>
      <c r="E1094" s="40">
        <v>419.74015636774726</v>
      </c>
      <c r="F1094" s="40">
        <v>1259.2204691032418</v>
      </c>
    </row>
    <row r="1095" spans="1:6" x14ac:dyDescent="0.3">
      <c r="A1095" s="10" t="s">
        <v>2871</v>
      </c>
      <c r="B1095" s="10" t="s">
        <v>2454</v>
      </c>
      <c r="C1095" s="16" t="s">
        <v>2455</v>
      </c>
      <c r="D1095" s="28">
        <v>15</v>
      </c>
      <c r="E1095" s="40">
        <v>577.80000000000018</v>
      </c>
      <c r="F1095" s="40">
        <v>1733.4000000000005</v>
      </c>
    </row>
    <row r="1096" spans="1:6" x14ac:dyDescent="0.3">
      <c r="A1096" s="10" t="s">
        <v>2871</v>
      </c>
      <c r="B1096" s="10" t="s">
        <v>2456</v>
      </c>
      <c r="C1096" s="16" t="s">
        <v>2457</v>
      </c>
      <c r="D1096" s="28">
        <v>15</v>
      </c>
      <c r="E1096" s="40">
        <v>418.90499999999997</v>
      </c>
      <c r="F1096" s="40">
        <v>1256.7149999999999</v>
      </c>
    </row>
    <row r="1097" spans="1:6" x14ac:dyDescent="0.3">
      <c r="A1097" s="10"/>
      <c r="B1097" s="10" t="s">
        <v>2263</v>
      </c>
      <c r="C1097" s="16"/>
      <c r="D1097" s="28"/>
      <c r="E1097" s="40"/>
      <c r="F1097" s="40"/>
    </row>
    <row r="1098" spans="1:6" x14ac:dyDescent="0.3">
      <c r="A1098" s="10" t="s">
        <v>2871</v>
      </c>
      <c r="B1098" s="10" t="s">
        <v>2458</v>
      </c>
      <c r="C1098" s="16" t="s">
        <v>2459</v>
      </c>
      <c r="D1098" s="28">
        <v>15</v>
      </c>
      <c r="E1098" s="40">
        <v>465.45</v>
      </c>
      <c r="F1098" s="40">
        <v>1396.35</v>
      </c>
    </row>
    <row r="1099" spans="1:6" x14ac:dyDescent="0.3">
      <c r="A1099" s="10" t="s">
        <v>2871</v>
      </c>
      <c r="B1099" s="10" t="s">
        <v>2830</v>
      </c>
      <c r="C1099" s="16" t="s">
        <v>2831</v>
      </c>
      <c r="D1099" s="28">
        <v>15</v>
      </c>
      <c r="E1099" s="40">
        <v>642.00000000000011</v>
      </c>
      <c r="F1099" s="40">
        <v>1926.0000000000005</v>
      </c>
    </row>
    <row r="1100" spans="1:6" x14ac:dyDescent="0.3">
      <c r="A1100" s="10" t="s">
        <v>2871</v>
      </c>
      <c r="B1100" s="10" t="s">
        <v>2832</v>
      </c>
      <c r="C1100" s="16" t="s">
        <v>2833</v>
      </c>
      <c r="D1100" s="28">
        <v>15</v>
      </c>
      <c r="E1100" s="40">
        <v>642.00000000000011</v>
      </c>
      <c r="F1100" s="40">
        <v>1926.0000000000005</v>
      </c>
    </row>
    <row r="1101" spans="1:6" x14ac:dyDescent="0.3">
      <c r="A1101" s="10" t="s">
        <v>2871</v>
      </c>
      <c r="B1101" s="10" t="s">
        <v>2834</v>
      </c>
      <c r="C1101" s="16" t="s">
        <v>2835</v>
      </c>
      <c r="D1101" s="28">
        <v>15</v>
      </c>
      <c r="E1101" s="40">
        <v>642.00000000000011</v>
      </c>
      <c r="F1101" s="40">
        <v>1926.0000000000005</v>
      </c>
    </row>
    <row r="1102" spans="1:6" x14ac:dyDescent="0.3">
      <c r="A1102" s="10"/>
      <c r="B1102" s="10" t="s">
        <v>2274</v>
      </c>
      <c r="C1102" s="16"/>
      <c r="D1102" s="28"/>
      <c r="E1102" s="40"/>
      <c r="F1102" s="40"/>
    </row>
    <row r="1103" spans="1:6" x14ac:dyDescent="0.3">
      <c r="A1103" s="10" t="s">
        <v>2871</v>
      </c>
      <c r="B1103" s="10" t="s">
        <v>2836</v>
      </c>
      <c r="C1103" s="16" t="s">
        <v>2837</v>
      </c>
      <c r="D1103" s="28">
        <v>15</v>
      </c>
      <c r="E1103" s="40">
        <v>642.00000000000011</v>
      </c>
      <c r="F1103" s="40">
        <v>1926.0000000000005</v>
      </c>
    </row>
    <row r="1104" spans="1:6" x14ac:dyDescent="0.3">
      <c r="A1104" s="10" t="s">
        <v>2871</v>
      </c>
      <c r="B1104" s="10" t="s">
        <v>2838</v>
      </c>
      <c r="C1104" s="16" t="s">
        <v>2780</v>
      </c>
      <c r="D1104" s="28">
        <v>15</v>
      </c>
      <c r="E1104" s="40">
        <v>642.00000000000011</v>
      </c>
      <c r="F1104" s="40">
        <v>1926.0000000000005</v>
      </c>
    </row>
    <row r="1105" spans="1:6" x14ac:dyDescent="0.3">
      <c r="A1105" s="10" t="s">
        <v>2871</v>
      </c>
      <c r="B1105" s="10" t="s">
        <v>2839</v>
      </c>
      <c r="C1105" s="16" t="s">
        <v>2840</v>
      </c>
      <c r="D1105" s="28">
        <v>15</v>
      </c>
      <c r="E1105" s="40">
        <v>642.00000000000011</v>
      </c>
      <c r="F1105" s="40">
        <v>1926.0000000000005</v>
      </c>
    </row>
    <row r="1106" spans="1:6" x14ac:dyDescent="0.3">
      <c r="A1106" s="10" t="s">
        <v>2871</v>
      </c>
      <c r="B1106" s="10" t="s">
        <v>2472</v>
      </c>
      <c r="C1106" s="16" t="s">
        <v>2473</v>
      </c>
      <c r="D1106" s="28">
        <v>15</v>
      </c>
      <c r="E1106" s="40">
        <v>642.00000000000011</v>
      </c>
      <c r="F1106" s="40">
        <v>1926.0000000000005</v>
      </c>
    </row>
    <row r="1107" spans="1:6" x14ac:dyDescent="0.3">
      <c r="A1107" s="10" t="s">
        <v>2871</v>
      </c>
      <c r="B1107" s="10" t="s">
        <v>4817</v>
      </c>
      <c r="C1107" s="16" t="s">
        <v>3499</v>
      </c>
      <c r="D1107" s="28">
        <v>15</v>
      </c>
      <c r="E1107" s="40">
        <v>642.00000000000011</v>
      </c>
      <c r="F1107" s="40">
        <v>1926.0000000000005</v>
      </c>
    </row>
    <row r="1108" spans="1:6" x14ac:dyDescent="0.3">
      <c r="A1108" s="10"/>
      <c r="B1108" s="10" t="s">
        <v>2285</v>
      </c>
      <c r="C1108" s="16"/>
      <c r="D1108" s="28"/>
      <c r="E1108" s="40"/>
      <c r="F1108" s="40"/>
    </row>
    <row r="1109" spans="1:6" x14ac:dyDescent="0.3">
      <c r="A1109" s="10" t="s">
        <v>2871</v>
      </c>
      <c r="B1109" s="10" t="s">
        <v>2872</v>
      </c>
      <c r="C1109" s="16" t="s">
        <v>2873</v>
      </c>
      <c r="D1109" s="28">
        <v>15</v>
      </c>
      <c r="E1109" s="40">
        <v>706.2</v>
      </c>
      <c r="F1109" s="40">
        <v>2118.6000000000004</v>
      </c>
    </row>
    <row r="1110" spans="1:6" x14ac:dyDescent="0.3">
      <c r="A1110" s="10" t="s">
        <v>2871</v>
      </c>
      <c r="B1110" s="10" t="s">
        <v>2843</v>
      </c>
      <c r="C1110" s="16" t="s">
        <v>2844</v>
      </c>
      <c r="D1110" s="28">
        <v>15</v>
      </c>
      <c r="E1110" s="40">
        <v>706.2</v>
      </c>
      <c r="F1110" s="40">
        <v>2118.6000000000004</v>
      </c>
    </row>
    <row r="1111" spans="1:6" x14ac:dyDescent="0.3">
      <c r="A1111" s="10" t="s">
        <v>2871</v>
      </c>
      <c r="B1111" s="10" t="s">
        <v>2845</v>
      </c>
      <c r="C1111" s="16" t="s">
        <v>2846</v>
      </c>
      <c r="D1111" s="28">
        <v>15</v>
      </c>
      <c r="E1111" s="40">
        <v>706.2</v>
      </c>
      <c r="F1111" s="40">
        <v>2118.6000000000004</v>
      </c>
    </row>
    <row r="1112" spans="1:6" x14ac:dyDescent="0.3">
      <c r="A1112" s="10" t="s">
        <v>2871</v>
      </c>
      <c r="B1112" s="10" t="s">
        <v>2480</v>
      </c>
      <c r="C1112" s="16" t="s">
        <v>2481</v>
      </c>
      <c r="D1112" s="28">
        <v>15</v>
      </c>
      <c r="E1112" s="40">
        <v>706.2</v>
      </c>
      <c r="F1112" s="40">
        <v>2118.6000000000004</v>
      </c>
    </row>
    <row r="1113" spans="1:6" x14ac:dyDescent="0.3">
      <c r="A1113" s="10"/>
      <c r="B1113" s="10"/>
      <c r="C1113" s="16"/>
      <c r="D1113" s="28"/>
      <c r="E1113" s="40"/>
      <c r="F1113" s="40"/>
    </row>
    <row r="1114" spans="1:6" x14ac:dyDescent="0.3">
      <c r="A1114" s="10"/>
      <c r="B1114" s="10" t="s">
        <v>2296</v>
      </c>
      <c r="C1114" s="16"/>
      <c r="D1114" s="28"/>
      <c r="E1114" s="40"/>
      <c r="F1114" s="40"/>
    </row>
    <row r="1115" spans="1:6" x14ac:dyDescent="0.3">
      <c r="A1115" s="10" t="s">
        <v>2871</v>
      </c>
      <c r="B1115" s="10" t="s">
        <v>2874</v>
      </c>
      <c r="C1115" s="16" t="s">
        <v>2875</v>
      </c>
      <c r="D1115" s="28">
        <v>15</v>
      </c>
      <c r="E1115" s="40">
        <v>706.2</v>
      </c>
      <c r="F1115" s="40">
        <v>2118.6000000000004</v>
      </c>
    </row>
    <row r="1116" spans="1:6" x14ac:dyDescent="0.3">
      <c r="A1116" s="10" t="s">
        <v>2871</v>
      </c>
      <c r="B1116" s="10" t="s">
        <v>2876</v>
      </c>
      <c r="C1116" s="16" t="s">
        <v>2877</v>
      </c>
      <c r="D1116" s="28">
        <v>15</v>
      </c>
      <c r="E1116" s="40">
        <v>706.2</v>
      </c>
      <c r="F1116" s="40">
        <v>2118.6000000000004</v>
      </c>
    </row>
    <row r="1117" spans="1:6" x14ac:dyDescent="0.3">
      <c r="A1117" s="10" t="s">
        <v>2871</v>
      </c>
      <c r="B1117" s="10" t="s">
        <v>4819</v>
      </c>
      <c r="C1117" s="16" t="s">
        <v>4818</v>
      </c>
      <c r="D1117" s="28">
        <v>15</v>
      </c>
      <c r="E1117" s="40">
        <v>706.2</v>
      </c>
      <c r="F1117" s="40">
        <v>2118.6000000000004</v>
      </c>
    </row>
    <row r="1118" spans="1:6" x14ac:dyDescent="0.3">
      <c r="A1118" s="10" t="s">
        <v>2871</v>
      </c>
      <c r="B1118" s="10" t="s">
        <v>2488</v>
      </c>
      <c r="C1118" s="16" t="s">
        <v>2489</v>
      </c>
      <c r="D1118" s="28">
        <v>15</v>
      </c>
      <c r="E1118" s="40">
        <v>706.2</v>
      </c>
      <c r="F1118" s="40">
        <v>2118.6000000000004</v>
      </c>
    </row>
    <row r="1119" spans="1:6" x14ac:dyDescent="0.3">
      <c r="A1119" s="10" t="s">
        <v>2871</v>
      </c>
      <c r="B1119" s="10" t="s">
        <v>4819</v>
      </c>
      <c r="C1119" s="16" t="s">
        <v>4818</v>
      </c>
      <c r="D1119" s="28">
        <v>15</v>
      </c>
      <c r="E1119" s="40">
        <v>706.2</v>
      </c>
      <c r="F1119" s="40">
        <v>2118.6000000000004</v>
      </c>
    </row>
    <row r="1120" spans="1:6" x14ac:dyDescent="0.3">
      <c r="A1120" s="10"/>
      <c r="B1120" s="10" t="s">
        <v>2490</v>
      </c>
      <c r="C1120" s="16"/>
      <c r="D1120" s="28"/>
      <c r="E1120" s="40"/>
      <c r="F1120" s="40"/>
    </row>
    <row r="1121" spans="1:6" x14ac:dyDescent="0.3">
      <c r="A1121" s="10" t="s">
        <v>2871</v>
      </c>
      <c r="B1121" s="10" t="s">
        <v>2878</v>
      </c>
      <c r="C1121" s="16" t="s">
        <v>2879</v>
      </c>
      <c r="D1121" s="28">
        <v>15</v>
      </c>
      <c r="E1121" s="40">
        <v>898.80000000000018</v>
      </c>
      <c r="F1121" s="40">
        <v>2696.4000000000005</v>
      </c>
    </row>
    <row r="1122" spans="1:6" x14ac:dyDescent="0.3">
      <c r="A1122" s="10" t="s">
        <v>2871</v>
      </c>
      <c r="B1122" s="10" t="s">
        <v>2854</v>
      </c>
      <c r="C1122" s="16" t="s">
        <v>2855</v>
      </c>
      <c r="D1122" s="28">
        <v>15</v>
      </c>
      <c r="E1122" s="40">
        <v>898.80000000000018</v>
      </c>
      <c r="F1122" s="40">
        <v>2696.4000000000005</v>
      </c>
    </row>
    <row r="1123" spans="1:6" x14ac:dyDescent="0.3">
      <c r="A1123" s="10" t="s">
        <v>2871</v>
      </c>
      <c r="B1123" s="10" t="s">
        <v>2880</v>
      </c>
      <c r="C1123" s="16" t="s">
        <v>2881</v>
      </c>
      <c r="D1123" s="28">
        <v>15</v>
      </c>
      <c r="E1123" s="40">
        <v>898.80000000000018</v>
      </c>
      <c r="F1123" s="40">
        <v>2696.4000000000005</v>
      </c>
    </row>
    <row r="1124" spans="1:6" x14ac:dyDescent="0.3">
      <c r="A1124" s="10" t="s">
        <v>2871</v>
      </c>
      <c r="B1124" s="10" t="s">
        <v>2497</v>
      </c>
      <c r="C1124" s="16" t="s">
        <v>2498</v>
      </c>
      <c r="D1124" s="28">
        <v>15</v>
      </c>
      <c r="E1124" s="40">
        <v>898.80000000000018</v>
      </c>
      <c r="F1124" s="40">
        <v>2696.4000000000005</v>
      </c>
    </row>
    <row r="1125" spans="1:6" x14ac:dyDescent="0.3">
      <c r="A1125" s="10"/>
      <c r="B1125" s="10" t="s">
        <v>2499</v>
      </c>
      <c r="C1125" s="16"/>
      <c r="D1125" s="28"/>
      <c r="E1125" s="40"/>
      <c r="F1125" s="40"/>
    </row>
    <row r="1126" spans="1:6" x14ac:dyDescent="0.3">
      <c r="A1126" s="10" t="s">
        <v>2871</v>
      </c>
      <c r="B1126" s="10" t="s">
        <v>2882</v>
      </c>
      <c r="C1126" s="16" t="s">
        <v>2883</v>
      </c>
      <c r="D1126" s="28">
        <v>15</v>
      </c>
      <c r="E1126" s="40">
        <v>898.80000000000018</v>
      </c>
      <c r="F1126" s="40">
        <v>2696.4000000000005</v>
      </c>
    </row>
    <row r="1127" spans="1:6" x14ac:dyDescent="0.3">
      <c r="A1127" s="10" t="s">
        <v>2871</v>
      </c>
      <c r="B1127" s="10" t="s">
        <v>2860</v>
      </c>
      <c r="C1127" s="16" t="s">
        <v>2861</v>
      </c>
      <c r="D1127" s="28">
        <v>15</v>
      </c>
      <c r="E1127" s="40">
        <v>898.80000000000018</v>
      </c>
      <c r="F1127" s="40">
        <v>2696.4000000000005</v>
      </c>
    </row>
    <row r="1128" spans="1:6" x14ac:dyDescent="0.3">
      <c r="A1128" s="10"/>
      <c r="B1128" s="10" t="s">
        <v>2504</v>
      </c>
      <c r="C1128" s="16" t="s">
        <v>2505</v>
      </c>
      <c r="D1128" s="28">
        <v>30</v>
      </c>
      <c r="E1128" s="40">
        <v>1797.6000000000004</v>
      </c>
      <c r="F1128" s="40">
        <v>5392.8000000000011</v>
      </c>
    </row>
    <row r="1129" spans="1:6" x14ac:dyDescent="0.3">
      <c r="A1129" s="10"/>
      <c r="B1129" s="10" t="s">
        <v>1732</v>
      </c>
      <c r="C1129" s="16"/>
      <c r="D1129" s="28">
        <v>480</v>
      </c>
      <c r="E1129" s="40"/>
      <c r="F1129" s="40"/>
    </row>
    <row r="1130" spans="1:6" x14ac:dyDescent="0.3">
      <c r="A1130" s="10"/>
      <c r="B1130" s="10" t="s">
        <v>2607</v>
      </c>
      <c r="C1130" s="16"/>
      <c r="D1130" s="28"/>
      <c r="E1130" s="40"/>
      <c r="F1130" s="40"/>
    </row>
    <row r="1131" spans="1:6" x14ac:dyDescent="0.3">
      <c r="A1131" s="10" t="s">
        <v>2884</v>
      </c>
      <c r="B1131" s="10" t="s">
        <v>2885</v>
      </c>
      <c r="C1131" s="16" t="s">
        <v>2886</v>
      </c>
      <c r="D1131" s="28">
        <v>5</v>
      </c>
      <c r="E1131" s="40">
        <v>92.287499999999994</v>
      </c>
      <c r="F1131" s="40">
        <v>276.86249999999995</v>
      </c>
    </row>
    <row r="1132" spans="1:6" x14ac:dyDescent="0.3">
      <c r="A1132" s="10" t="s">
        <v>2884</v>
      </c>
      <c r="B1132" s="10" t="s">
        <v>2887</v>
      </c>
      <c r="C1132" s="16" t="s">
        <v>2888</v>
      </c>
      <c r="D1132" s="28">
        <v>5</v>
      </c>
      <c r="E1132" s="40">
        <v>92.287499999999994</v>
      </c>
      <c r="F1132" s="40">
        <v>276.86249999999995</v>
      </c>
    </row>
    <row r="1133" spans="1:6" x14ac:dyDescent="0.3">
      <c r="A1133" s="10" t="s">
        <v>2884</v>
      </c>
      <c r="B1133" s="10" t="s">
        <v>5716</v>
      </c>
      <c r="C1133" s="16" t="s">
        <v>2034</v>
      </c>
      <c r="D1133" s="28">
        <v>5</v>
      </c>
      <c r="E1133" s="40">
        <v>92.287499999999994</v>
      </c>
      <c r="F1133" s="40">
        <v>276.86249999999995</v>
      </c>
    </row>
    <row r="1134" spans="1:6" x14ac:dyDescent="0.3">
      <c r="A1134" s="10" t="s">
        <v>2884</v>
      </c>
      <c r="B1134" s="10" t="s">
        <v>1468</v>
      </c>
      <c r="C1134" s="16" t="s">
        <v>2054</v>
      </c>
      <c r="D1134" s="28">
        <v>5</v>
      </c>
      <c r="E1134" s="40">
        <v>92.287499999999994</v>
      </c>
      <c r="F1134" s="40">
        <v>276.86249999999995</v>
      </c>
    </row>
    <row r="1135" spans="1:6" x14ac:dyDescent="0.3">
      <c r="A1135" s="10" t="s">
        <v>2884</v>
      </c>
      <c r="B1135" s="10" t="s">
        <v>2889</v>
      </c>
      <c r="C1135" s="16" t="s">
        <v>2890</v>
      </c>
      <c r="D1135" s="28">
        <v>5</v>
      </c>
      <c r="E1135" s="40">
        <v>92.287499999999994</v>
      </c>
      <c r="F1135" s="40">
        <v>276.86249999999995</v>
      </c>
    </row>
    <row r="1136" spans="1:6" x14ac:dyDescent="0.3">
      <c r="A1136" s="10" t="s">
        <v>2884</v>
      </c>
      <c r="B1136" s="10" t="s">
        <v>1271</v>
      </c>
      <c r="C1136" s="16" t="s">
        <v>1272</v>
      </c>
      <c r="D1136" s="28">
        <v>5</v>
      </c>
      <c r="E1136" s="40">
        <v>92.287499999999994</v>
      </c>
      <c r="F1136" s="40">
        <v>276.86249999999995</v>
      </c>
    </row>
    <row r="1137" spans="1:6" x14ac:dyDescent="0.3">
      <c r="A1137" s="10"/>
      <c r="B1137" s="10" t="s">
        <v>2619</v>
      </c>
      <c r="C1137" s="16"/>
      <c r="D1137" s="28"/>
      <c r="E1137" s="40"/>
      <c r="F1137" s="40"/>
    </row>
    <row r="1138" spans="1:6" x14ac:dyDescent="0.3">
      <c r="A1138" s="10" t="s">
        <v>2884</v>
      </c>
      <c r="B1138" s="10" t="s">
        <v>2891</v>
      </c>
      <c r="C1138" s="16" t="s">
        <v>2892</v>
      </c>
      <c r="D1138" s="28">
        <v>5</v>
      </c>
      <c r="E1138" s="40">
        <v>92.287499999999994</v>
      </c>
      <c r="F1138" s="40">
        <v>276.86249999999995</v>
      </c>
    </row>
    <row r="1139" spans="1:6" x14ac:dyDescent="0.3">
      <c r="A1139" s="10" t="s">
        <v>2884</v>
      </c>
      <c r="B1139" s="10" t="s">
        <v>2893</v>
      </c>
      <c r="C1139" s="16" t="s">
        <v>2894</v>
      </c>
      <c r="D1139" s="28">
        <v>5</v>
      </c>
      <c r="E1139" s="40">
        <v>92.287499999999994</v>
      </c>
      <c r="F1139" s="40">
        <v>276.86249999999995</v>
      </c>
    </row>
    <row r="1140" spans="1:6" x14ac:dyDescent="0.3">
      <c r="A1140" s="10" t="s">
        <v>2884</v>
      </c>
      <c r="B1140" s="10" t="s">
        <v>2895</v>
      </c>
      <c r="C1140" s="16" t="s">
        <v>2896</v>
      </c>
      <c r="D1140" s="28">
        <v>5</v>
      </c>
      <c r="E1140" s="40">
        <v>92.287499999999994</v>
      </c>
      <c r="F1140" s="40">
        <v>276.86249999999995</v>
      </c>
    </row>
    <row r="1141" spans="1:6" x14ac:dyDescent="0.3">
      <c r="A1141" s="10" t="s">
        <v>2884</v>
      </c>
      <c r="B1141" s="10" t="s">
        <v>2897</v>
      </c>
      <c r="C1141" s="16" t="s">
        <v>2890</v>
      </c>
      <c r="D1141" s="28">
        <v>5</v>
      </c>
      <c r="E1141" s="40">
        <v>92.287499999999994</v>
      </c>
      <c r="F1141" s="40">
        <v>276.86249999999995</v>
      </c>
    </row>
    <row r="1142" spans="1:6" x14ac:dyDescent="0.3">
      <c r="A1142" s="10" t="s">
        <v>2884</v>
      </c>
      <c r="B1142" s="10" t="s">
        <v>2898</v>
      </c>
      <c r="C1142" s="16" t="s">
        <v>77</v>
      </c>
      <c r="D1142" s="28">
        <v>5</v>
      </c>
      <c r="E1142" s="40">
        <v>92.287499999999994</v>
      </c>
      <c r="F1142" s="40">
        <v>276.86249999999995</v>
      </c>
    </row>
    <row r="1143" spans="1:6" x14ac:dyDescent="0.3">
      <c r="A1143" s="10" t="s">
        <v>2884</v>
      </c>
      <c r="B1143" s="10" t="s">
        <v>2899</v>
      </c>
      <c r="C1143" s="16" t="s">
        <v>2900</v>
      </c>
      <c r="D1143" s="28">
        <v>5</v>
      </c>
      <c r="E1143" s="40">
        <v>92.287499999999994</v>
      </c>
      <c r="F1143" s="40">
        <v>276.86249999999995</v>
      </c>
    </row>
    <row r="1144" spans="1:6" x14ac:dyDescent="0.3">
      <c r="A1144" s="10"/>
      <c r="B1144" s="10" t="s">
        <v>2628</v>
      </c>
      <c r="C1144" s="16"/>
      <c r="D1144" s="28"/>
      <c r="E1144" s="40"/>
      <c r="F1144" s="40"/>
    </row>
    <row r="1145" spans="1:6" x14ac:dyDescent="0.3">
      <c r="A1145" s="10" t="s">
        <v>2884</v>
      </c>
      <c r="B1145" s="10" t="s">
        <v>2901</v>
      </c>
      <c r="C1145" s="16" t="s">
        <v>2892</v>
      </c>
      <c r="D1145" s="28">
        <v>5</v>
      </c>
      <c r="E1145" s="40">
        <v>92.287499999999994</v>
      </c>
      <c r="F1145" s="40">
        <v>276.86249999999995</v>
      </c>
    </row>
    <row r="1146" spans="1:6" x14ac:dyDescent="0.3">
      <c r="A1146" s="10" t="s">
        <v>2884</v>
      </c>
      <c r="B1146" s="10" t="s">
        <v>2902</v>
      </c>
      <c r="C1146" s="16" t="s">
        <v>2894</v>
      </c>
      <c r="D1146" s="28">
        <v>5</v>
      </c>
      <c r="E1146" s="40">
        <v>92.287499999999994</v>
      </c>
      <c r="F1146" s="40">
        <v>276.86249999999995</v>
      </c>
    </row>
    <row r="1147" spans="1:6" x14ac:dyDescent="0.3">
      <c r="A1147" s="10" t="s">
        <v>2884</v>
      </c>
      <c r="B1147" s="10" t="s">
        <v>2903</v>
      </c>
      <c r="C1147" s="16" t="s">
        <v>2904</v>
      </c>
      <c r="D1147" s="28">
        <v>5</v>
      </c>
      <c r="E1147" s="40">
        <v>92.287499999999994</v>
      </c>
      <c r="F1147" s="40">
        <v>276.86249999999995</v>
      </c>
    </row>
    <row r="1148" spans="1:6" x14ac:dyDescent="0.3">
      <c r="A1148" s="10" t="s">
        <v>2884</v>
      </c>
      <c r="B1148" s="10" t="s">
        <v>2905</v>
      </c>
      <c r="C1148" s="16" t="s">
        <v>2890</v>
      </c>
      <c r="D1148" s="28">
        <v>5</v>
      </c>
      <c r="E1148" s="40">
        <v>92.287499999999994</v>
      </c>
      <c r="F1148" s="40">
        <v>276.86249999999995</v>
      </c>
    </row>
    <row r="1149" spans="1:6" x14ac:dyDescent="0.3">
      <c r="A1149" s="10" t="s">
        <v>2884</v>
      </c>
      <c r="B1149" s="10" t="s">
        <v>2906</v>
      </c>
      <c r="C1149" s="16" t="s">
        <v>77</v>
      </c>
      <c r="D1149" s="28">
        <v>5</v>
      </c>
      <c r="E1149" s="40">
        <v>92.287499999999994</v>
      </c>
      <c r="F1149" s="40">
        <v>276.86249999999995</v>
      </c>
    </row>
    <row r="1150" spans="1:6" x14ac:dyDescent="0.3">
      <c r="A1150" s="10" t="s">
        <v>2884</v>
      </c>
      <c r="B1150" s="10" t="s">
        <v>2907</v>
      </c>
      <c r="C1150" s="16" t="s">
        <v>2900</v>
      </c>
      <c r="D1150" s="28">
        <v>5</v>
      </c>
      <c r="E1150" s="40">
        <v>92.287499999999994</v>
      </c>
      <c r="F1150" s="40">
        <v>276.86249999999995</v>
      </c>
    </row>
    <row r="1151" spans="1:6" x14ac:dyDescent="0.3">
      <c r="A1151" s="10"/>
      <c r="B1151" s="10" t="s">
        <v>1732</v>
      </c>
      <c r="C1151" s="16"/>
      <c r="D1151" s="28">
        <v>90</v>
      </c>
      <c r="E1151" s="40"/>
      <c r="F1151" s="40"/>
    </row>
    <row r="1152" spans="1:6" x14ac:dyDescent="0.3">
      <c r="A1152" s="10"/>
      <c r="B1152" s="23" t="s">
        <v>2607</v>
      </c>
      <c r="C1152" s="16"/>
      <c r="D1152" s="28"/>
      <c r="E1152" s="40"/>
      <c r="F1152" s="40"/>
    </row>
    <row r="1153" spans="1:6" x14ac:dyDescent="0.3">
      <c r="A1153" s="10" t="s">
        <v>2908</v>
      </c>
      <c r="B1153" s="10" t="s">
        <v>2909</v>
      </c>
      <c r="C1153" s="16" t="s">
        <v>2910</v>
      </c>
      <c r="D1153" s="28">
        <v>5</v>
      </c>
      <c r="E1153" s="40">
        <v>147.66</v>
      </c>
      <c r="F1153" s="40">
        <v>442.98</v>
      </c>
    </row>
    <row r="1154" spans="1:6" x14ac:dyDescent="0.3">
      <c r="A1154" s="10" t="s">
        <v>2908</v>
      </c>
      <c r="B1154" s="10" t="s">
        <v>2911</v>
      </c>
      <c r="C1154" s="16" t="s">
        <v>2912</v>
      </c>
      <c r="D1154" s="28">
        <v>5</v>
      </c>
      <c r="E1154" s="40">
        <v>147.66</v>
      </c>
      <c r="F1154" s="40">
        <v>442.98</v>
      </c>
    </row>
    <row r="1155" spans="1:6" x14ac:dyDescent="0.3">
      <c r="A1155" s="10" t="s">
        <v>2908</v>
      </c>
      <c r="B1155" s="10" t="s">
        <v>2913</v>
      </c>
      <c r="C1155" s="16" t="s">
        <v>2914</v>
      </c>
      <c r="D1155" s="28">
        <v>5</v>
      </c>
      <c r="E1155" s="40">
        <v>147.66</v>
      </c>
      <c r="F1155" s="40">
        <v>442.98</v>
      </c>
    </row>
    <row r="1156" spans="1:6" x14ac:dyDescent="0.3">
      <c r="A1156" s="10" t="s">
        <v>2908</v>
      </c>
      <c r="B1156" s="10" t="s">
        <v>4820</v>
      </c>
      <c r="C1156" s="16" t="s">
        <v>2919</v>
      </c>
      <c r="D1156" s="28">
        <v>5</v>
      </c>
      <c r="E1156" s="40">
        <v>147.66</v>
      </c>
      <c r="F1156" s="40">
        <v>442.98</v>
      </c>
    </row>
    <row r="1157" spans="1:6" x14ac:dyDescent="0.3">
      <c r="A1157" s="10" t="s">
        <v>2908</v>
      </c>
      <c r="B1157" s="10" t="s">
        <v>2917</v>
      </c>
      <c r="C1157" s="16" t="s">
        <v>2092</v>
      </c>
      <c r="D1157" s="28">
        <v>5</v>
      </c>
      <c r="E1157" s="40">
        <v>147.66</v>
      </c>
      <c r="F1157" s="40">
        <v>442.98</v>
      </c>
    </row>
    <row r="1158" spans="1:6" x14ac:dyDescent="0.3">
      <c r="A1158" s="10" t="s">
        <v>2908</v>
      </c>
      <c r="B1158" s="10" t="s">
        <v>5716</v>
      </c>
      <c r="C1158" s="16" t="s">
        <v>2034</v>
      </c>
      <c r="D1158" s="28">
        <v>5</v>
      </c>
      <c r="E1158" s="40">
        <v>92.287499999999994</v>
      </c>
      <c r="F1158" s="40">
        <v>276.86249999999995</v>
      </c>
    </row>
    <row r="1159" spans="1:6" x14ac:dyDescent="0.3">
      <c r="A1159" s="10"/>
      <c r="B1159" s="23" t="s">
        <v>2619</v>
      </c>
      <c r="C1159" s="16"/>
      <c r="D1159" s="28"/>
      <c r="E1159" s="40"/>
      <c r="F1159" s="40"/>
    </row>
    <row r="1160" spans="1:6" x14ac:dyDescent="0.3">
      <c r="A1160" s="10" t="s">
        <v>2908</v>
      </c>
      <c r="B1160" s="10" t="s">
        <v>2918</v>
      </c>
      <c r="C1160" s="16" t="s">
        <v>2919</v>
      </c>
      <c r="D1160" s="28">
        <v>5</v>
      </c>
      <c r="E1160" s="40">
        <v>147.66</v>
      </c>
      <c r="F1160" s="40">
        <v>442.98</v>
      </c>
    </row>
    <row r="1161" spans="1:6" x14ac:dyDescent="0.3">
      <c r="A1161" s="10" t="s">
        <v>2908</v>
      </c>
      <c r="B1161" s="10" t="s">
        <v>2920</v>
      </c>
      <c r="C1161" s="16" t="s">
        <v>1272</v>
      </c>
      <c r="D1161" s="28">
        <v>5</v>
      </c>
      <c r="E1161" s="40">
        <v>92.287499999999994</v>
      </c>
      <c r="F1161" s="40">
        <v>276.86249999999995</v>
      </c>
    </row>
    <row r="1162" spans="1:6" x14ac:dyDescent="0.3">
      <c r="A1162" s="10" t="s">
        <v>2908</v>
      </c>
      <c r="B1162" s="10" t="s">
        <v>2921</v>
      </c>
      <c r="C1162" s="16" t="s">
        <v>2923</v>
      </c>
      <c r="D1162" s="28">
        <v>5</v>
      </c>
      <c r="E1162" s="40">
        <v>147.66</v>
      </c>
      <c r="F1162" s="40">
        <v>442.98</v>
      </c>
    </row>
    <row r="1163" spans="1:6" x14ac:dyDescent="0.3">
      <c r="A1163" s="10" t="s">
        <v>2908</v>
      </c>
      <c r="B1163" s="10" t="s">
        <v>2915</v>
      </c>
      <c r="C1163" s="16" t="s">
        <v>3002</v>
      </c>
      <c r="D1163" s="28">
        <v>5</v>
      </c>
      <c r="E1163" s="40">
        <v>147.66</v>
      </c>
      <c r="F1163" s="40">
        <v>442.98</v>
      </c>
    </row>
    <row r="1164" spans="1:6" x14ac:dyDescent="0.3">
      <c r="A1164" s="10" t="s">
        <v>2908</v>
      </c>
      <c r="B1164" s="10" t="s">
        <v>2925</v>
      </c>
      <c r="C1164" s="16" t="s">
        <v>2926</v>
      </c>
      <c r="D1164" s="28">
        <v>5</v>
      </c>
      <c r="E1164" s="40">
        <v>147.66</v>
      </c>
      <c r="F1164" s="40">
        <v>442.98</v>
      </c>
    </row>
    <row r="1165" spans="1:6" x14ac:dyDescent="0.3">
      <c r="A1165" s="10" t="s">
        <v>2908</v>
      </c>
      <c r="B1165" s="10" t="s">
        <v>1468</v>
      </c>
      <c r="C1165" s="16" t="s">
        <v>1786</v>
      </c>
      <c r="D1165" s="28">
        <v>5</v>
      </c>
      <c r="E1165" s="40">
        <v>92.287499999999994</v>
      </c>
      <c r="F1165" s="40">
        <v>276.86249999999995</v>
      </c>
    </row>
    <row r="1166" spans="1:6" x14ac:dyDescent="0.3">
      <c r="A1166" s="10"/>
      <c r="B1166" s="10" t="s">
        <v>2628</v>
      </c>
      <c r="C1166" s="16"/>
      <c r="D1166" s="28"/>
      <c r="E1166" s="40"/>
      <c r="F1166" s="40"/>
    </row>
    <row r="1167" spans="1:6" x14ac:dyDescent="0.3">
      <c r="A1167" s="10" t="s">
        <v>2908</v>
      </c>
      <c r="B1167" s="10" t="s">
        <v>4821</v>
      </c>
      <c r="C1167" s="16" t="s">
        <v>4822</v>
      </c>
      <c r="D1167" s="28">
        <v>5</v>
      </c>
      <c r="E1167" s="40">
        <v>147.66</v>
      </c>
      <c r="F1167" s="40">
        <v>442.98</v>
      </c>
    </row>
    <row r="1168" spans="1:6" x14ac:dyDescent="0.3">
      <c r="A1168" s="10" t="s">
        <v>2908</v>
      </c>
      <c r="B1168" s="10" t="s">
        <v>4823</v>
      </c>
      <c r="C1168" s="16" t="s">
        <v>4824</v>
      </c>
      <c r="D1168" s="28">
        <v>5</v>
      </c>
      <c r="E1168" s="40">
        <v>147.66</v>
      </c>
      <c r="F1168" s="40">
        <v>442.98</v>
      </c>
    </row>
    <row r="1169" spans="1:6" x14ac:dyDescent="0.3">
      <c r="A1169" s="10" t="s">
        <v>2908</v>
      </c>
      <c r="B1169" s="10" t="s">
        <v>4825</v>
      </c>
      <c r="C1169" s="16" t="s">
        <v>4826</v>
      </c>
      <c r="D1169" s="28">
        <v>5</v>
      </c>
      <c r="E1169" s="40">
        <v>147.66</v>
      </c>
      <c r="F1169" s="40">
        <v>442.98</v>
      </c>
    </row>
    <row r="1170" spans="1:6" x14ac:dyDescent="0.3">
      <c r="A1170" s="10" t="s">
        <v>2908</v>
      </c>
      <c r="B1170" s="10" t="s">
        <v>2927</v>
      </c>
      <c r="C1170" s="16" t="s">
        <v>2928</v>
      </c>
      <c r="D1170" s="28">
        <v>5</v>
      </c>
      <c r="E1170" s="40">
        <v>147.66</v>
      </c>
      <c r="F1170" s="40">
        <v>442.98</v>
      </c>
    </row>
    <row r="1171" spans="1:6" x14ac:dyDescent="0.3">
      <c r="A1171" s="10" t="s">
        <v>2908</v>
      </c>
      <c r="B1171" s="10" t="s">
        <v>2929</v>
      </c>
      <c r="C1171" s="16" t="s">
        <v>2930</v>
      </c>
      <c r="D1171" s="28">
        <v>5</v>
      </c>
      <c r="E1171" s="40">
        <v>147.66</v>
      </c>
      <c r="F1171" s="40">
        <v>442.98</v>
      </c>
    </row>
    <row r="1172" spans="1:6" x14ac:dyDescent="0.3">
      <c r="A1172" s="10" t="s">
        <v>2908</v>
      </c>
      <c r="B1172" s="10" t="s">
        <v>2931</v>
      </c>
      <c r="C1172" s="16" t="s">
        <v>1771</v>
      </c>
      <c r="D1172" s="28">
        <v>5</v>
      </c>
      <c r="E1172" s="40">
        <v>147.66</v>
      </c>
      <c r="F1172" s="40">
        <v>442.98</v>
      </c>
    </row>
    <row r="1173" spans="1:6" x14ac:dyDescent="0.3">
      <c r="A1173" s="10"/>
      <c r="B1173" s="10" t="s">
        <v>1732</v>
      </c>
      <c r="C1173" s="16"/>
      <c r="D1173" s="28">
        <v>90</v>
      </c>
      <c r="E1173" s="40"/>
      <c r="F1173" s="40"/>
    </row>
    <row r="1174" spans="1:6" x14ac:dyDescent="0.3">
      <c r="A1174" s="10"/>
      <c r="B1174" s="10" t="s">
        <v>2607</v>
      </c>
      <c r="C1174" s="16"/>
      <c r="D1174" s="28"/>
      <c r="E1174" s="40"/>
      <c r="F1174" s="40"/>
    </row>
    <row r="1175" spans="1:6" x14ac:dyDescent="0.3">
      <c r="A1175" s="10" t="s">
        <v>2933</v>
      </c>
      <c r="B1175" s="10" t="s">
        <v>1271</v>
      </c>
      <c r="C1175" s="16" t="s">
        <v>1272</v>
      </c>
      <c r="D1175" s="28">
        <v>5</v>
      </c>
      <c r="E1175" s="51">
        <v>92.287499999999994</v>
      </c>
      <c r="F1175" s="51">
        <v>276.86249999999995</v>
      </c>
    </row>
    <row r="1176" spans="1:6" x14ac:dyDescent="0.3">
      <c r="A1176" s="10" t="s">
        <v>2933</v>
      </c>
      <c r="B1176" s="10" t="s">
        <v>2917</v>
      </c>
      <c r="C1176" s="16" t="s">
        <v>2934</v>
      </c>
      <c r="D1176" s="28">
        <v>5</v>
      </c>
      <c r="E1176" s="51">
        <v>147.66</v>
      </c>
      <c r="F1176" s="51">
        <v>442.98</v>
      </c>
    </row>
    <row r="1177" spans="1:6" x14ac:dyDescent="0.3">
      <c r="A1177" s="10" t="s">
        <v>2933</v>
      </c>
      <c r="B1177" s="10" t="s">
        <v>2935</v>
      </c>
      <c r="C1177" s="16" t="s">
        <v>2936</v>
      </c>
      <c r="D1177" s="28">
        <v>5</v>
      </c>
      <c r="E1177" s="51">
        <v>147.66</v>
      </c>
      <c r="F1177" s="51">
        <v>442.98</v>
      </c>
    </row>
    <row r="1178" spans="1:6" x14ac:dyDescent="0.3">
      <c r="A1178" s="10" t="s">
        <v>2933</v>
      </c>
      <c r="B1178" s="10" t="s">
        <v>2937</v>
      </c>
      <c r="C1178" s="16" t="s">
        <v>2938</v>
      </c>
      <c r="D1178" s="28">
        <v>5</v>
      </c>
      <c r="E1178" s="51">
        <v>147.66</v>
      </c>
      <c r="F1178" s="51">
        <v>442.98</v>
      </c>
    </row>
    <row r="1179" spans="1:6" x14ac:dyDescent="0.3">
      <c r="A1179" s="10" t="s">
        <v>2933</v>
      </c>
      <c r="B1179" s="10" t="s">
        <v>2939</v>
      </c>
      <c r="C1179" s="16" t="s">
        <v>2940</v>
      </c>
      <c r="D1179" s="28">
        <v>5</v>
      </c>
      <c r="E1179" s="51">
        <v>147.66</v>
      </c>
      <c r="F1179" s="51">
        <v>442.98</v>
      </c>
    </row>
    <row r="1180" spans="1:6" x14ac:dyDescent="0.3">
      <c r="A1180" s="10" t="s">
        <v>2933</v>
      </c>
      <c r="B1180" s="10" t="s">
        <v>2911</v>
      </c>
      <c r="C1180" s="16" t="s">
        <v>2941</v>
      </c>
      <c r="D1180" s="28">
        <v>5</v>
      </c>
      <c r="E1180" s="51">
        <v>147.66</v>
      </c>
      <c r="F1180" s="51">
        <v>442.98</v>
      </c>
    </row>
    <row r="1181" spans="1:6" x14ac:dyDescent="0.3">
      <c r="A1181" s="10"/>
      <c r="B1181" s="10" t="s">
        <v>2619</v>
      </c>
      <c r="C1181" s="16"/>
      <c r="D1181" s="28"/>
      <c r="E1181" s="40"/>
      <c r="F1181" s="40"/>
    </row>
    <row r="1182" spans="1:6" x14ac:dyDescent="0.3">
      <c r="A1182" s="10" t="s">
        <v>2933</v>
      </c>
      <c r="B1182" s="10" t="s">
        <v>1468</v>
      </c>
      <c r="C1182" s="16" t="s">
        <v>1754</v>
      </c>
      <c r="D1182" s="28">
        <v>5</v>
      </c>
      <c r="E1182" s="40">
        <v>92.287499999999994</v>
      </c>
      <c r="F1182" s="40">
        <v>276.86249999999995</v>
      </c>
    </row>
    <row r="1183" spans="1:6" x14ac:dyDescent="0.3">
      <c r="A1183" s="10" t="s">
        <v>2933</v>
      </c>
      <c r="B1183" s="10" t="s">
        <v>2942</v>
      </c>
      <c r="C1183" s="16" t="s">
        <v>2943</v>
      </c>
      <c r="D1183" s="28">
        <v>5</v>
      </c>
      <c r="E1183" s="40">
        <v>147.66</v>
      </c>
      <c r="F1183" s="40">
        <v>442.98</v>
      </c>
    </row>
    <row r="1184" spans="1:6" x14ac:dyDescent="0.3">
      <c r="A1184" s="10" t="s">
        <v>2933</v>
      </c>
      <c r="B1184" s="10" t="s">
        <v>2927</v>
      </c>
      <c r="C1184" s="16" t="s">
        <v>2928</v>
      </c>
      <c r="D1184" s="28">
        <v>5</v>
      </c>
      <c r="E1184" s="40">
        <v>147.66</v>
      </c>
      <c r="F1184" s="40">
        <v>442.98</v>
      </c>
    </row>
    <row r="1185" spans="1:6" x14ac:dyDescent="0.3">
      <c r="A1185" s="10" t="s">
        <v>2933</v>
      </c>
      <c r="B1185" s="10" t="s">
        <v>2944</v>
      </c>
      <c r="C1185" s="16" t="s">
        <v>2945</v>
      </c>
      <c r="D1185" s="28">
        <v>5</v>
      </c>
      <c r="E1185" s="40">
        <v>147.66</v>
      </c>
      <c r="F1185" s="40">
        <v>442.98</v>
      </c>
    </row>
    <row r="1186" spans="1:6" x14ac:dyDescent="0.3">
      <c r="A1186" s="10" t="s">
        <v>2933</v>
      </c>
      <c r="B1186" s="10" t="s">
        <v>2946</v>
      </c>
      <c r="C1186" s="16" t="s">
        <v>2947</v>
      </c>
      <c r="D1186" s="28">
        <v>5</v>
      </c>
      <c r="E1186" s="40">
        <v>147.66</v>
      </c>
      <c r="F1186" s="40">
        <v>442.98</v>
      </c>
    </row>
    <row r="1187" spans="1:6" x14ac:dyDescent="0.3">
      <c r="A1187" s="10" t="s">
        <v>2933</v>
      </c>
      <c r="B1187" s="10" t="s">
        <v>5716</v>
      </c>
      <c r="C1187" s="16" t="s">
        <v>2034</v>
      </c>
      <c r="D1187" s="28">
        <v>5</v>
      </c>
      <c r="E1187" s="40">
        <v>92.287499999999994</v>
      </c>
      <c r="F1187" s="40">
        <v>276.86249999999995</v>
      </c>
    </row>
    <row r="1188" spans="1:6" x14ac:dyDescent="0.3">
      <c r="A1188" s="10"/>
      <c r="B1188" s="10" t="s">
        <v>2628</v>
      </c>
      <c r="C1188" s="16"/>
      <c r="D1188" s="28"/>
      <c r="E1188" s="40"/>
      <c r="F1188" s="40"/>
    </row>
    <row r="1189" spans="1:6" x14ac:dyDescent="0.3">
      <c r="A1189" s="10" t="s">
        <v>2933</v>
      </c>
      <c r="B1189" s="10" t="s">
        <v>2948</v>
      </c>
      <c r="C1189" s="16" t="s">
        <v>2949</v>
      </c>
      <c r="D1189" s="28">
        <v>5</v>
      </c>
      <c r="E1189" s="40">
        <v>147.66</v>
      </c>
      <c r="F1189" s="40">
        <v>442.98</v>
      </c>
    </row>
    <row r="1190" spans="1:6" x14ac:dyDescent="0.3">
      <c r="A1190" s="10" t="s">
        <v>2933</v>
      </c>
      <c r="B1190" s="10" t="s">
        <v>2950</v>
      </c>
      <c r="C1190" s="16" t="s">
        <v>2951</v>
      </c>
      <c r="D1190" s="28">
        <v>5</v>
      </c>
      <c r="E1190" s="40">
        <v>147.66</v>
      </c>
      <c r="F1190" s="40">
        <v>442.98</v>
      </c>
    </row>
    <row r="1191" spans="1:6" x14ac:dyDescent="0.3">
      <c r="A1191" s="10" t="s">
        <v>2933</v>
      </c>
      <c r="B1191" s="10" t="s">
        <v>2952</v>
      </c>
      <c r="C1191" s="16" t="s">
        <v>2953</v>
      </c>
      <c r="D1191" s="28">
        <v>5</v>
      </c>
      <c r="E1191" s="40">
        <v>147.66</v>
      </c>
      <c r="F1191" s="40">
        <v>442.98</v>
      </c>
    </row>
    <row r="1192" spans="1:6" x14ac:dyDescent="0.3">
      <c r="A1192" s="10" t="s">
        <v>2933</v>
      </c>
      <c r="B1192" s="10" t="s">
        <v>2954</v>
      </c>
      <c r="C1192" s="16" t="s">
        <v>2955</v>
      </c>
      <c r="D1192" s="28">
        <v>5</v>
      </c>
      <c r="E1192" s="40">
        <v>147.66</v>
      </c>
      <c r="F1192" s="40">
        <v>442.98</v>
      </c>
    </row>
    <row r="1193" spans="1:6" x14ac:dyDescent="0.3">
      <c r="A1193" s="10" t="s">
        <v>2933</v>
      </c>
      <c r="B1193" s="10" t="s">
        <v>2956</v>
      </c>
      <c r="C1193" s="16" t="s">
        <v>2957</v>
      </c>
      <c r="D1193" s="28">
        <v>5</v>
      </c>
      <c r="E1193" s="40">
        <v>147.66</v>
      </c>
      <c r="F1193" s="40">
        <v>442.98</v>
      </c>
    </row>
    <row r="1194" spans="1:6" x14ac:dyDescent="0.3">
      <c r="A1194" s="10" t="s">
        <v>2933</v>
      </c>
      <c r="B1194" s="10" t="s">
        <v>2958</v>
      </c>
      <c r="C1194" s="16" t="s">
        <v>2959</v>
      </c>
      <c r="D1194" s="28">
        <v>5</v>
      </c>
      <c r="E1194" s="40">
        <v>147.66</v>
      </c>
      <c r="F1194" s="40">
        <v>442.98</v>
      </c>
    </row>
    <row r="1195" spans="1:6" x14ac:dyDescent="0.3">
      <c r="A1195" s="10"/>
      <c r="B1195" s="10" t="s">
        <v>1732</v>
      </c>
      <c r="C1195" s="16"/>
      <c r="D1195" s="28">
        <v>90</v>
      </c>
      <c r="E1195" s="40"/>
      <c r="F1195" s="40"/>
    </row>
    <row r="1196" spans="1:6" x14ac:dyDescent="0.3">
      <c r="A1196" s="10"/>
      <c r="B1196" s="10" t="s">
        <v>2607</v>
      </c>
      <c r="C1196" s="16"/>
      <c r="D1196" s="28"/>
      <c r="E1196" s="40"/>
      <c r="F1196" s="40"/>
    </row>
    <row r="1197" spans="1:6" x14ac:dyDescent="0.3">
      <c r="A1197" s="10" t="s">
        <v>2960</v>
      </c>
      <c r="B1197" s="53" t="s">
        <v>5196</v>
      </c>
      <c r="C1197" s="16" t="s">
        <v>4827</v>
      </c>
      <c r="D1197" s="28">
        <v>5</v>
      </c>
      <c r="E1197" s="40">
        <v>147.66</v>
      </c>
      <c r="F1197" s="40">
        <v>442.98</v>
      </c>
    </row>
    <row r="1198" spans="1:6" x14ac:dyDescent="0.3">
      <c r="A1198" s="10" t="s">
        <v>2960</v>
      </c>
      <c r="B1198" s="53" t="s">
        <v>5197</v>
      </c>
      <c r="C1198" s="16" t="s">
        <v>4828</v>
      </c>
      <c r="D1198" s="28">
        <v>5</v>
      </c>
      <c r="E1198" s="40">
        <v>147.66</v>
      </c>
      <c r="F1198" s="40">
        <v>442.98</v>
      </c>
    </row>
    <row r="1199" spans="1:6" x14ac:dyDescent="0.3">
      <c r="A1199" s="10" t="s">
        <v>2960</v>
      </c>
      <c r="B1199" s="10" t="s">
        <v>2961</v>
      </c>
      <c r="C1199" s="16" t="s">
        <v>2962</v>
      </c>
      <c r="D1199" s="28">
        <v>5</v>
      </c>
      <c r="E1199" s="40">
        <v>147.66</v>
      </c>
      <c r="F1199" s="40">
        <v>442.98</v>
      </c>
    </row>
    <row r="1200" spans="1:6" x14ac:dyDescent="0.3">
      <c r="A1200" s="10" t="s">
        <v>2960</v>
      </c>
      <c r="B1200" s="10" t="s">
        <v>2963</v>
      </c>
      <c r="C1200" s="16" t="s">
        <v>2964</v>
      </c>
      <c r="D1200" s="28">
        <v>5</v>
      </c>
      <c r="E1200" s="40">
        <v>147.66</v>
      </c>
      <c r="F1200" s="40">
        <v>442.98</v>
      </c>
    </row>
    <row r="1201" spans="1:6" x14ac:dyDescent="0.3">
      <c r="A1201" s="10" t="s">
        <v>2960</v>
      </c>
      <c r="B1201" s="10" t="s">
        <v>1271</v>
      </c>
      <c r="C1201" s="16" t="s">
        <v>1272</v>
      </c>
      <c r="D1201" s="28">
        <v>5</v>
      </c>
      <c r="E1201" s="40">
        <v>92.287499999999994</v>
      </c>
      <c r="F1201" s="40">
        <v>276.86249999999995</v>
      </c>
    </row>
    <row r="1202" spans="1:6" x14ac:dyDescent="0.3">
      <c r="A1202" s="10" t="s">
        <v>2960</v>
      </c>
      <c r="B1202" s="10" t="s">
        <v>5716</v>
      </c>
      <c r="C1202" s="16" t="s">
        <v>2034</v>
      </c>
      <c r="D1202" s="28">
        <v>5</v>
      </c>
      <c r="E1202" s="40">
        <v>92.287499999999994</v>
      </c>
      <c r="F1202" s="40">
        <v>276.86249999999995</v>
      </c>
    </row>
    <row r="1203" spans="1:6" x14ac:dyDescent="0.3">
      <c r="A1203" s="10"/>
      <c r="B1203" s="10" t="s">
        <v>2619</v>
      </c>
      <c r="C1203" s="16"/>
      <c r="D1203" s="28"/>
      <c r="E1203" s="40"/>
      <c r="F1203" s="40"/>
    </row>
    <row r="1204" spans="1:6" x14ac:dyDescent="0.3">
      <c r="A1204" s="10" t="s">
        <v>2960</v>
      </c>
      <c r="B1204" s="10" t="s">
        <v>2965</v>
      </c>
      <c r="C1204" s="16" t="s">
        <v>2966</v>
      </c>
      <c r="D1204" s="28">
        <v>5</v>
      </c>
      <c r="E1204" s="40">
        <v>147.66</v>
      </c>
      <c r="F1204" s="40">
        <v>442.98</v>
      </c>
    </row>
    <row r="1205" spans="1:6" x14ac:dyDescent="0.3">
      <c r="A1205" s="10" t="s">
        <v>2960</v>
      </c>
      <c r="B1205" s="10" t="s">
        <v>4829</v>
      </c>
      <c r="C1205" s="16" t="s">
        <v>4830</v>
      </c>
      <c r="D1205" s="28">
        <v>5</v>
      </c>
      <c r="E1205" s="40">
        <v>147.66</v>
      </c>
      <c r="F1205" s="40">
        <v>442.98</v>
      </c>
    </row>
    <row r="1206" spans="1:6" x14ac:dyDescent="0.3">
      <c r="A1206" s="10" t="s">
        <v>2960</v>
      </c>
      <c r="B1206" s="10" t="s">
        <v>2967</v>
      </c>
      <c r="C1206" s="16" t="s">
        <v>2968</v>
      </c>
      <c r="D1206" s="28">
        <v>5</v>
      </c>
      <c r="E1206" s="40">
        <v>147.66</v>
      </c>
      <c r="F1206" s="40">
        <v>442.98</v>
      </c>
    </row>
    <row r="1207" spans="1:6" x14ac:dyDescent="0.3">
      <c r="A1207" s="10" t="s">
        <v>2960</v>
      </c>
      <c r="B1207" s="10" t="s">
        <v>4831</v>
      </c>
      <c r="C1207" s="16" t="s">
        <v>4832</v>
      </c>
      <c r="D1207" s="28">
        <v>5</v>
      </c>
      <c r="E1207" s="40">
        <v>147.66</v>
      </c>
      <c r="F1207" s="40">
        <v>442.98</v>
      </c>
    </row>
    <row r="1208" spans="1:6" x14ac:dyDescent="0.3">
      <c r="A1208" s="10" t="s">
        <v>2960</v>
      </c>
      <c r="B1208" s="10" t="s">
        <v>2969</v>
      </c>
      <c r="C1208" s="16" t="s">
        <v>2970</v>
      </c>
      <c r="D1208" s="28">
        <v>5</v>
      </c>
      <c r="E1208" s="40">
        <v>147.66</v>
      </c>
      <c r="F1208" s="40">
        <v>442.98</v>
      </c>
    </row>
    <row r="1209" spans="1:6" x14ac:dyDescent="0.3">
      <c r="A1209" s="10" t="s">
        <v>2960</v>
      </c>
      <c r="B1209" s="10" t="s">
        <v>1468</v>
      </c>
      <c r="C1209" s="16" t="s">
        <v>1754</v>
      </c>
      <c r="D1209" s="28">
        <v>5</v>
      </c>
      <c r="E1209" s="40">
        <v>92.287499999999994</v>
      </c>
      <c r="F1209" s="40">
        <v>276.86249999999995</v>
      </c>
    </row>
    <row r="1210" spans="1:6" x14ac:dyDescent="0.3">
      <c r="A1210" s="10"/>
      <c r="B1210" s="10" t="s">
        <v>2628</v>
      </c>
      <c r="C1210" s="16"/>
      <c r="D1210" s="28"/>
      <c r="E1210" s="40"/>
      <c r="F1210" s="40"/>
    </row>
    <row r="1211" spans="1:6" x14ac:dyDescent="0.3">
      <c r="A1211" s="10" t="s">
        <v>2960</v>
      </c>
      <c r="B1211" s="10" t="s">
        <v>4833</v>
      </c>
      <c r="C1211" s="16" t="s">
        <v>4834</v>
      </c>
      <c r="D1211" s="28">
        <v>5</v>
      </c>
      <c r="E1211" s="40">
        <v>147.66</v>
      </c>
      <c r="F1211" s="40">
        <v>442.98</v>
      </c>
    </row>
    <row r="1212" spans="1:6" x14ac:dyDescent="0.3">
      <c r="A1212" s="10" t="s">
        <v>2960</v>
      </c>
      <c r="B1212" s="10" t="s">
        <v>4835</v>
      </c>
      <c r="C1212" s="16" t="s">
        <v>4836</v>
      </c>
      <c r="D1212" s="28">
        <v>5</v>
      </c>
      <c r="E1212" s="40">
        <v>147.66</v>
      </c>
      <c r="F1212" s="40">
        <v>442.98</v>
      </c>
    </row>
    <row r="1213" spans="1:6" x14ac:dyDescent="0.3">
      <c r="A1213" s="10" t="s">
        <v>2960</v>
      </c>
      <c r="B1213" s="10" t="s">
        <v>2971</v>
      </c>
      <c r="C1213" s="16" t="s">
        <v>2972</v>
      </c>
      <c r="D1213" s="28">
        <v>5</v>
      </c>
      <c r="E1213" s="40">
        <v>147.66</v>
      </c>
      <c r="F1213" s="40">
        <v>442.98</v>
      </c>
    </row>
    <row r="1214" spans="1:6" x14ac:dyDescent="0.3">
      <c r="A1214" s="10" t="s">
        <v>2960</v>
      </c>
      <c r="B1214" s="10" t="s">
        <v>2973</v>
      </c>
      <c r="C1214" s="16" t="s">
        <v>2974</v>
      </c>
      <c r="D1214" s="28">
        <v>5</v>
      </c>
      <c r="E1214" s="40">
        <v>147.66</v>
      </c>
      <c r="F1214" s="40">
        <v>442.98</v>
      </c>
    </row>
    <row r="1215" spans="1:6" x14ac:dyDescent="0.3">
      <c r="A1215" s="10" t="s">
        <v>2960</v>
      </c>
      <c r="B1215" s="10" t="s">
        <v>2975</v>
      </c>
      <c r="C1215" s="16" t="s">
        <v>2976</v>
      </c>
      <c r="D1215" s="28">
        <v>5</v>
      </c>
      <c r="E1215" s="40">
        <v>147.66</v>
      </c>
      <c r="F1215" s="40">
        <v>442.98</v>
      </c>
    </row>
    <row r="1216" spans="1:6" x14ac:dyDescent="0.3">
      <c r="A1216" s="10" t="s">
        <v>2960</v>
      </c>
      <c r="B1216" s="10" t="s">
        <v>2977</v>
      </c>
      <c r="C1216" s="16" t="s">
        <v>2978</v>
      </c>
      <c r="D1216" s="28">
        <v>5</v>
      </c>
      <c r="E1216" s="40">
        <v>147.66</v>
      </c>
      <c r="F1216" s="40">
        <v>442.98</v>
      </c>
    </row>
    <row r="1217" spans="1:6" x14ac:dyDescent="0.3">
      <c r="A1217" s="10"/>
      <c r="B1217" s="10" t="s">
        <v>1732</v>
      </c>
      <c r="C1217" s="16"/>
      <c r="D1217" s="28">
        <v>90</v>
      </c>
      <c r="E1217" s="40"/>
      <c r="F1217" s="40"/>
    </row>
    <row r="1218" spans="1:6" x14ac:dyDescent="0.3">
      <c r="A1218" s="10"/>
      <c r="B1218" s="10" t="s">
        <v>2607</v>
      </c>
      <c r="C1218" s="16"/>
      <c r="D1218" s="28"/>
      <c r="E1218" s="40"/>
      <c r="F1218" s="40"/>
    </row>
    <row r="1219" spans="1:6" x14ac:dyDescent="0.3">
      <c r="A1219" s="10" t="s">
        <v>2979</v>
      </c>
      <c r="B1219" s="10" t="s">
        <v>2885</v>
      </c>
      <c r="C1219" s="16" t="s">
        <v>2886</v>
      </c>
      <c r="D1219" s="28">
        <v>5</v>
      </c>
      <c r="E1219" s="40">
        <v>92.287499999999994</v>
      </c>
      <c r="F1219" s="40">
        <v>276.86249999999995</v>
      </c>
    </row>
    <row r="1220" spans="1:6" x14ac:dyDescent="0.3">
      <c r="A1220" s="10" t="s">
        <v>2979</v>
      </c>
      <c r="B1220" s="10" t="s">
        <v>2887</v>
      </c>
      <c r="C1220" s="16" t="s">
        <v>2980</v>
      </c>
      <c r="D1220" s="28">
        <v>5</v>
      </c>
      <c r="E1220" s="40">
        <v>92.287499999999994</v>
      </c>
      <c r="F1220" s="40">
        <v>276.86249999999995</v>
      </c>
    </row>
    <row r="1221" spans="1:6" x14ac:dyDescent="0.3">
      <c r="A1221" s="10" t="s">
        <v>2979</v>
      </c>
      <c r="B1221" s="10" t="s">
        <v>5716</v>
      </c>
      <c r="C1221" s="16" t="s">
        <v>2034</v>
      </c>
      <c r="D1221" s="28">
        <v>5</v>
      </c>
      <c r="E1221" s="40">
        <v>92.287499999999994</v>
      </c>
      <c r="F1221" s="40">
        <v>276.86249999999995</v>
      </c>
    </row>
    <row r="1222" spans="1:6" x14ac:dyDescent="0.3">
      <c r="A1222" s="10" t="s">
        <v>2979</v>
      </c>
      <c r="B1222" s="10" t="s">
        <v>1468</v>
      </c>
      <c r="C1222" s="16" t="s">
        <v>1754</v>
      </c>
      <c r="D1222" s="28">
        <v>5</v>
      </c>
      <c r="E1222" s="40">
        <v>92.287499999999994</v>
      </c>
      <c r="F1222" s="40">
        <v>276.86249999999995</v>
      </c>
    </row>
    <row r="1223" spans="1:6" x14ac:dyDescent="0.3">
      <c r="A1223" s="10" t="s">
        <v>2979</v>
      </c>
      <c r="B1223" s="10" t="s">
        <v>2889</v>
      </c>
      <c r="C1223" s="16" t="s">
        <v>2890</v>
      </c>
      <c r="D1223" s="28">
        <v>5</v>
      </c>
      <c r="E1223" s="40">
        <v>92.287499999999994</v>
      </c>
      <c r="F1223" s="40">
        <v>276.86249999999995</v>
      </c>
    </row>
    <row r="1224" spans="1:6" x14ac:dyDescent="0.3">
      <c r="A1224" s="10" t="s">
        <v>2979</v>
      </c>
      <c r="B1224" s="10" t="s">
        <v>1271</v>
      </c>
      <c r="C1224" s="16" t="s">
        <v>1272</v>
      </c>
      <c r="D1224" s="28">
        <v>5</v>
      </c>
      <c r="E1224" s="40">
        <v>92.287499999999994</v>
      </c>
      <c r="F1224" s="40">
        <v>276.86249999999995</v>
      </c>
    </row>
    <row r="1225" spans="1:6" x14ac:dyDescent="0.3">
      <c r="A1225" s="10" t="s">
        <v>2979</v>
      </c>
      <c r="B1225" s="10" t="s">
        <v>2619</v>
      </c>
      <c r="C1225" s="16"/>
      <c r="D1225" s="28"/>
      <c r="E1225" s="40"/>
      <c r="F1225" s="40"/>
    </row>
    <row r="1226" spans="1:6" x14ac:dyDescent="0.3">
      <c r="A1226" s="10" t="s">
        <v>2979</v>
      </c>
      <c r="B1226" s="10" t="s">
        <v>2891</v>
      </c>
      <c r="C1226" s="16" t="s">
        <v>2892</v>
      </c>
      <c r="D1226" s="28">
        <v>5</v>
      </c>
      <c r="E1226" s="40">
        <v>92.287499999999994</v>
      </c>
      <c r="F1226" s="40">
        <v>276.86249999999995</v>
      </c>
    </row>
    <row r="1227" spans="1:6" x14ac:dyDescent="0.3">
      <c r="A1227" s="10" t="s">
        <v>2979</v>
      </c>
      <c r="B1227" s="10" t="s">
        <v>2893</v>
      </c>
      <c r="C1227" s="16" t="s">
        <v>2894</v>
      </c>
      <c r="D1227" s="28">
        <v>5</v>
      </c>
      <c r="E1227" s="40">
        <v>92.287499999999994</v>
      </c>
      <c r="F1227" s="40">
        <v>276.86249999999995</v>
      </c>
    </row>
    <row r="1228" spans="1:6" x14ac:dyDescent="0.3">
      <c r="A1228" s="10" t="s">
        <v>2979</v>
      </c>
      <c r="B1228" s="10" t="s">
        <v>2895</v>
      </c>
      <c r="C1228" s="16" t="s">
        <v>2896</v>
      </c>
      <c r="D1228" s="28">
        <v>5</v>
      </c>
      <c r="E1228" s="40">
        <v>92.287499999999994</v>
      </c>
      <c r="F1228" s="40">
        <v>276.86249999999995</v>
      </c>
    </row>
    <row r="1229" spans="1:6" x14ac:dyDescent="0.3">
      <c r="A1229" s="10" t="s">
        <v>2979</v>
      </c>
      <c r="B1229" s="10" t="s">
        <v>2897</v>
      </c>
      <c r="C1229" s="16" t="s">
        <v>2890</v>
      </c>
      <c r="D1229" s="28">
        <v>5</v>
      </c>
      <c r="E1229" s="40">
        <v>92.287499999999994</v>
      </c>
      <c r="F1229" s="40">
        <v>276.86249999999995</v>
      </c>
    </row>
    <row r="1230" spans="1:6" x14ac:dyDescent="0.3">
      <c r="A1230" s="10" t="s">
        <v>2979</v>
      </c>
      <c r="B1230" s="10" t="s">
        <v>2898</v>
      </c>
      <c r="C1230" s="16" t="s">
        <v>77</v>
      </c>
      <c r="D1230" s="28">
        <v>5</v>
      </c>
      <c r="E1230" s="40">
        <v>92.287499999999994</v>
      </c>
      <c r="F1230" s="40">
        <v>276.86249999999995</v>
      </c>
    </row>
    <row r="1231" spans="1:6" x14ac:dyDescent="0.3">
      <c r="A1231" s="10" t="s">
        <v>2979</v>
      </c>
      <c r="B1231" s="10" t="s">
        <v>2899</v>
      </c>
      <c r="C1231" s="16" t="s">
        <v>2900</v>
      </c>
      <c r="D1231" s="28">
        <v>5</v>
      </c>
      <c r="E1231" s="40">
        <v>92.287499999999994</v>
      </c>
      <c r="F1231" s="40">
        <v>276.86249999999995</v>
      </c>
    </row>
    <row r="1232" spans="1:6" x14ac:dyDescent="0.3">
      <c r="A1232" s="10" t="s">
        <v>2979</v>
      </c>
      <c r="B1232" s="10" t="s">
        <v>2628</v>
      </c>
      <c r="C1232" s="16"/>
      <c r="D1232" s="28"/>
      <c r="E1232" s="40"/>
      <c r="F1232" s="40"/>
    </row>
    <row r="1233" spans="1:6" x14ac:dyDescent="0.3">
      <c r="A1233" s="10" t="s">
        <v>2979</v>
      </c>
      <c r="B1233" s="10" t="s">
        <v>2981</v>
      </c>
      <c r="C1233" s="16" t="s">
        <v>2892</v>
      </c>
      <c r="D1233" s="28">
        <v>5</v>
      </c>
      <c r="E1233" s="40">
        <v>97.102500000000006</v>
      </c>
      <c r="F1233" s="40">
        <v>291.3075</v>
      </c>
    </row>
    <row r="1234" spans="1:6" x14ac:dyDescent="0.3">
      <c r="A1234" s="10" t="s">
        <v>2979</v>
      </c>
      <c r="B1234" s="10" t="s">
        <v>2982</v>
      </c>
      <c r="C1234" s="16" t="s">
        <v>2894</v>
      </c>
      <c r="D1234" s="28">
        <v>5</v>
      </c>
      <c r="E1234" s="40">
        <v>97.102500000000006</v>
      </c>
      <c r="F1234" s="40">
        <v>291.3075</v>
      </c>
    </row>
    <row r="1235" spans="1:6" x14ac:dyDescent="0.3">
      <c r="A1235" s="10" t="s">
        <v>2979</v>
      </c>
      <c r="B1235" s="10" t="s">
        <v>2983</v>
      </c>
      <c r="C1235" s="16" t="s">
        <v>2904</v>
      </c>
      <c r="D1235" s="28">
        <v>5</v>
      </c>
      <c r="E1235" s="40">
        <v>97.102500000000006</v>
      </c>
      <c r="F1235" s="40">
        <v>291.3075</v>
      </c>
    </row>
    <row r="1236" spans="1:6" x14ac:dyDescent="0.3">
      <c r="A1236" s="10" t="s">
        <v>2979</v>
      </c>
      <c r="B1236" s="10" t="s">
        <v>2984</v>
      </c>
      <c r="C1236" s="16" t="s">
        <v>2890</v>
      </c>
      <c r="D1236" s="28">
        <v>5</v>
      </c>
      <c r="E1236" s="40">
        <v>97.102500000000006</v>
      </c>
      <c r="F1236" s="40">
        <v>291.3075</v>
      </c>
    </row>
    <row r="1237" spans="1:6" x14ac:dyDescent="0.3">
      <c r="A1237" s="10" t="s">
        <v>2979</v>
      </c>
      <c r="B1237" s="10" t="s">
        <v>2985</v>
      </c>
      <c r="C1237" s="16" t="s">
        <v>77</v>
      </c>
      <c r="D1237" s="28">
        <v>5</v>
      </c>
      <c r="E1237" s="40">
        <v>97.102500000000006</v>
      </c>
      <c r="F1237" s="40">
        <v>291.3075</v>
      </c>
    </row>
    <row r="1238" spans="1:6" x14ac:dyDescent="0.3">
      <c r="A1238" s="10" t="s">
        <v>2979</v>
      </c>
      <c r="B1238" s="10" t="s">
        <v>2986</v>
      </c>
      <c r="C1238" s="16" t="s">
        <v>2900</v>
      </c>
      <c r="D1238" s="28">
        <v>5</v>
      </c>
      <c r="E1238" s="40">
        <v>97.102500000000006</v>
      </c>
      <c r="F1238" s="40">
        <v>291.3075</v>
      </c>
    </row>
    <row r="1239" spans="1:6" x14ac:dyDescent="0.3">
      <c r="A1239" s="10" t="s">
        <v>2979</v>
      </c>
      <c r="B1239" s="10" t="s">
        <v>2684</v>
      </c>
      <c r="C1239" s="16"/>
      <c r="D1239" s="28"/>
      <c r="E1239" s="40"/>
      <c r="F1239" s="40"/>
    </row>
    <row r="1240" spans="1:6" x14ac:dyDescent="0.3">
      <c r="A1240" s="10" t="s">
        <v>2979</v>
      </c>
      <c r="B1240" s="10" t="s">
        <v>2987</v>
      </c>
      <c r="C1240" s="16" t="s">
        <v>2988</v>
      </c>
      <c r="D1240" s="28">
        <v>5</v>
      </c>
      <c r="E1240" s="40">
        <v>97.102500000000006</v>
      </c>
      <c r="F1240" s="40">
        <v>291.3075</v>
      </c>
    </row>
    <row r="1241" spans="1:6" x14ac:dyDescent="0.3">
      <c r="A1241" s="10" t="s">
        <v>2979</v>
      </c>
      <c r="B1241" s="10" t="s">
        <v>2989</v>
      </c>
      <c r="C1241" s="16" t="s">
        <v>2990</v>
      </c>
      <c r="D1241" s="28">
        <v>5</v>
      </c>
      <c r="E1241" s="40">
        <v>97.102500000000006</v>
      </c>
      <c r="F1241" s="40">
        <v>291.3075</v>
      </c>
    </row>
    <row r="1242" spans="1:6" x14ac:dyDescent="0.3">
      <c r="A1242" s="10" t="s">
        <v>2979</v>
      </c>
      <c r="B1242" s="10" t="s">
        <v>2991</v>
      </c>
      <c r="C1242" s="16" t="s">
        <v>2992</v>
      </c>
      <c r="D1242" s="28">
        <v>5</v>
      </c>
      <c r="E1242" s="40">
        <v>97.102500000000006</v>
      </c>
      <c r="F1242" s="40">
        <v>291.3075</v>
      </c>
    </row>
    <row r="1243" spans="1:6" x14ac:dyDescent="0.3">
      <c r="A1243" s="10" t="s">
        <v>2979</v>
      </c>
      <c r="B1243" s="10" t="s">
        <v>2993</v>
      </c>
      <c r="C1243" s="16" t="s">
        <v>2994</v>
      </c>
      <c r="D1243" s="28">
        <v>5</v>
      </c>
      <c r="E1243" s="40">
        <v>97.102500000000006</v>
      </c>
      <c r="F1243" s="40">
        <v>291.3075</v>
      </c>
    </row>
    <row r="1244" spans="1:6" x14ac:dyDescent="0.3">
      <c r="A1244" s="10" t="s">
        <v>2979</v>
      </c>
      <c r="B1244" s="10" t="s">
        <v>2995</v>
      </c>
      <c r="C1244" s="16" t="s">
        <v>77</v>
      </c>
      <c r="D1244" s="28">
        <v>5</v>
      </c>
      <c r="E1244" s="40">
        <v>97.102500000000006</v>
      </c>
      <c r="F1244" s="40">
        <v>291.3075</v>
      </c>
    </row>
    <row r="1245" spans="1:6" x14ac:dyDescent="0.3">
      <c r="A1245" s="10" t="s">
        <v>2979</v>
      </c>
      <c r="B1245" s="16" t="s">
        <v>2996</v>
      </c>
      <c r="C1245" s="16" t="s">
        <v>2904</v>
      </c>
      <c r="D1245" s="28">
        <v>5</v>
      </c>
      <c r="E1245" s="40">
        <v>97.102500000000006</v>
      </c>
      <c r="F1245" s="40">
        <v>291.3075</v>
      </c>
    </row>
    <row r="1246" spans="1:6" x14ac:dyDescent="0.3">
      <c r="A1246" s="10"/>
      <c r="B1246" s="10" t="s">
        <v>1732</v>
      </c>
      <c r="C1246" s="16"/>
      <c r="D1246" s="28">
        <v>120</v>
      </c>
      <c r="E1246" s="40"/>
      <c r="F1246" s="40"/>
    </row>
    <row r="1247" spans="1:6" x14ac:dyDescent="0.3">
      <c r="A1247" s="10"/>
      <c r="B1247" s="23" t="s">
        <v>2607</v>
      </c>
      <c r="C1247" s="16"/>
      <c r="D1247" s="28"/>
      <c r="E1247" s="40"/>
      <c r="F1247" s="40"/>
    </row>
    <row r="1248" spans="1:6" x14ac:dyDescent="0.3">
      <c r="A1248" s="10" t="s">
        <v>2997</v>
      </c>
      <c r="B1248" s="10" t="s">
        <v>2909</v>
      </c>
      <c r="C1248" s="16" t="s">
        <v>2910</v>
      </c>
      <c r="D1248" s="28">
        <v>5</v>
      </c>
      <c r="E1248" s="40">
        <v>147.66</v>
      </c>
      <c r="F1248" s="40">
        <v>442.98</v>
      </c>
    </row>
    <row r="1249" spans="1:6" x14ac:dyDescent="0.3">
      <c r="A1249" s="10" t="s">
        <v>2997</v>
      </c>
      <c r="B1249" s="10" t="s">
        <v>2911</v>
      </c>
      <c r="C1249" s="16" t="s">
        <v>2941</v>
      </c>
      <c r="D1249" s="28">
        <v>5</v>
      </c>
      <c r="E1249" s="40">
        <v>147.66</v>
      </c>
      <c r="F1249" s="40">
        <v>442.98</v>
      </c>
    </row>
    <row r="1250" spans="1:6" x14ac:dyDescent="0.3">
      <c r="A1250" s="10" t="s">
        <v>2997</v>
      </c>
      <c r="B1250" s="10" t="s">
        <v>2913</v>
      </c>
      <c r="C1250" s="16" t="s">
        <v>2998</v>
      </c>
      <c r="D1250" s="28">
        <v>5</v>
      </c>
      <c r="E1250" s="40">
        <v>147.66</v>
      </c>
      <c r="F1250" s="40">
        <v>442.98</v>
      </c>
    </row>
    <row r="1251" spans="1:6" x14ac:dyDescent="0.3">
      <c r="A1251" s="10" t="s">
        <v>2997</v>
      </c>
      <c r="B1251" s="10" t="s">
        <v>2918</v>
      </c>
      <c r="C1251" s="16" t="s">
        <v>2916</v>
      </c>
      <c r="D1251" s="28">
        <v>5</v>
      </c>
      <c r="E1251" s="40">
        <v>147.66</v>
      </c>
      <c r="F1251" s="40">
        <v>442.98</v>
      </c>
    </row>
    <row r="1252" spans="1:6" x14ac:dyDescent="0.3">
      <c r="A1252" s="10" t="s">
        <v>2997</v>
      </c>
      <c r="B1252" s="10" t="s">
        <v>2917</v>
      </c>
      <c r="C1252" s="16" t="s">
        <v>2092</v>
      </c>
      <c r="D1252" s="28">
        <v>5</v>
      </c>
      <c r="E1252" s="40">
        <v>147.66</v>
      </c>
      <c r="F1252" s="40">
        <v>442.98</v>
      </c>
    </row>
    <row r="1253" spans="1:6" x14ac:dyDescent="0.3">
      <c r="A1253" s="10" t="s">
        <v>2997</v>
      </c>
      <c r="B1253" s="10" t="s">
        <v>5716</v>
      </c>
      <c r="C1253" s="16" t="s">
        <v>2034</v>
      </c>
      <c r="D1253" s="28">
        <v>5</v>
      </c>
      <c r="E1253" s="40">
        <v>92.287499999999994</v>
      </c>
      <c r="F1253" s="40">
        <v>276.86249999999995</v>
      </c>
    </row>
    <row r="1254" spans="1:6" x14ac:dyDescent="0.3">
      <c r="A1254" s="10"/>
      <c r="B1254" s="23" t="s">
        <v>2619</v>
      </c>
      <c r="C1254" s="16"/>
      <c r="D1254" s="28"/>
      <c r="E1254" s="40"/>
      <c r="F1254" s="40"/>
    </row>
    <row r="1255" spans="1:6" x14ac:dyDescent="0.3">
      <c r="A1255" s="10" t="s">
        <v>2997</v>
      </c>
      <c r="B1255" s="10" t="s">
        <v>2918</v>
      </c>
      <c r="C1255" s="16" t="s">
        <v>2999</v>
      </c>
      <c r="D1255" s="28">
        <v>5</v>
      </c>
      <c r="E1255" s="40">
        <v>147.66</v>
      </c>
      <c r="F1255" s="40">
        <v>442.98</v>
      </c>
    </row>
    <row r="1256" spans="1:6" x14ac:dyDescent="0.3">
      <c r="A1256" s="10" t="s">
        <v>2997</v>
      </c>
      <c r="B1256" s="10" t="s">
        <v>1271</v>
      </c>
      <c r="C1256" s="16" t="s">
        <v>3000</v>
      </c>
      <c r="D1256" s="28">
        <v>5</v>
      </c>
      <c r="E1256" s="40">
        <v>92.287499999999994</v>
      </c>
      <c r="F1256" s="40">
        <v>276.86249999999995</v>
      </c>
    </row>
    <row r="1257" spans="1:6" x14ac:dyDescent="0.3">
      <c r="A1257" s="10" t="s">
        <v>2997</v>
      </c>
      <c r="B1257" s="10" t="s">
        <v>2922</v>
      </c>
      <c r="C1257" s="16" t="s">
        <v>3001</v>
      </c>
      <c r="D1257" s="28">
        <v>5</v>
      </c>
      <c r="E1257" s="40">
        <v>147.66</v>
      </c>
      <c r="F1257" s="40">
        <v>442.98</v>
      </c>
    </row>
    <row r="1258" spans="1:6" x14ac:dyDescent="0.3">
      <c r="A1258" s="10" t="s">
        <v>2997</v>
      </c>
      <c r="B1258" s="10" t="s">
        <v>2924</v>
      </c>
      <c r="C1258" s="16" t="s">
        <v>3002</v>
      </c>
      <c r="D1258" s="28">
        <v>5</v>
      </c>
      <c r="E1258" s="40">
        <v>147.66</v>
      </c>
      <c r="F1258" s="40">
        <v>442.98</v>
      </c>
    </row>
    <row r="1259" spans="1:6" x14ac:dyDescent="0.3">
      <c r="A1259" s="10" t="s">
        <v>2997</v>
      </c>
      <c r="B1259" s="10" t="s">
        <v>4837</v>
      </c>
      <c r="C1259" s="16" t="s">
        <v>2926</v>
      </c>
      <c r="D1259" s="28">
        <v>5</v>
      </c>
      <c r="E1259" s="40">
        <v>147.66</v>
      </c>
      <c r="F1259" s="40">
        <v>442.98</v>
      </c>
    </row>
    <row r="1260" spans="1:6" x14ac:dyDescent="0.3">
      <c r="A1260" s="10" t="s">
        <v>2997</v>
      </c>
      <c r="B1260" s="10" t="s">
        <v>1468</v>
      </c>
      <c r="C1260" s="16" t="s">
        <v>1469</v>
      </c>
      <c r="D1260" s="28">
        <v>5</v>
      </c>
      <c r="E1260" s="40">
        <v>92.287499999999994</v>
      </c>
      <c r="F1260" s="40">
        <v>276.86249999999995</v>
      </c>
    </row>
    <row r="1261" spans="1:6" x14ac:dyDescent="0.3">
      <c r="A1261" s="10"/>
      <c r="B1261" s="23" t="s">
        <v>2628</v>
      </c>
      <c r="C1261" s="16"/>
      <c r="D1261" s="28"/>
      <c r="E1261" s="40"/>
      <c r="F1261" s="40"/>
    </row>
    <row r="1262" spans="1:6" x14ac:dyDescent="0.3">
      <c r="A1262" s="10" t="s">
        <v>2997</v>
      </c>
      <c r="B1262" s="10" t="s">
        <v>3003</v>
      </c>
      <c r="C1262" s="16" t="s">
        <v>3004</v>
      </c>
      <c r="D1262" s="28">
        <v>5</v>
      </c>
      <c r="E1262" s="40">
        <v>155.364</v>
      </c>
      <c r="F1262" s="40">
        <v>466.09199999999998</v>
      </c>
    </row>
    <row r="1263" spans="1:6" x14ac:dyDescent="0.3">
      <c r="A1263" s="10" t="s">
        <v>2997</v>
      </c>
      <c r="B1263" s="10" t="s">
        <v>3005</v>
      </c>
      <c r="C1263" s="16" t="s">
        <v>3006</v>
      </c>
      <c r="D1263" s="28">
        <v>5</v>
      </c>
      <c r="E1263" s="40">
        <v>155.364</v>
      </c>
      <c r="F1263" s="40">
        <v>466.09199999999998</v>
      </c>
    </row>
    <row r="1264" spans="1:6" x14ac:dyDescent="0.3">
      <c r="A1264" s="10" t="s">
        <v>2997</v>
      </c>
      <c r="B1264" s="10" t="s">
        <v>3007</v>
      </c>
      <c r="C1264" s="16" t="s">
        <v>3008</v>
      </c>
      <c r="D1264" s="28">
        <v>5</v>
      </c>
      <c r="E1264" s="40">
        <v>155.364</v>
      </c>
      <c r="F1264" s="40">
        <v>466.09199999999998</v>
      </c>
    </row>
    <row r="1265" spans="1:6" x14ac:dyDescent="0.3">
      <c r="A1265" s="10" t="s">
        <v>2997</v>
      </c>
      <c r="B1265" s="10" t="s">
        <v>3009</v>
      </c>
      <c r="C1265" s="16" t="s">
        <v>3010</v>
      </c>
      <c r="D1265" s="28">
        <v>5</v>
      </c>
      <c r="E1265" s="40">
        <v>155.364</v>
      </c>
      <c r="F1265" s="40">
        <v>466.09199999999998</v>
      </c>
    </row>
    <row r="1266" spans="1:6" x14ac:dyDescent="0.3">
      <c r="A1266" s="10" t="s">
        <v>2997</v>
      </c>
      <c r="B1266" s="10" t="s">
        <v>3011</v>
      </c>
      <c r="C1266" s="16" t="s">
        <v>3012</v>
      </c>
      <c r="D1266" s="28">
        <v>5</v>
      </c>
      <c r="E1266" s="40">
        <v>155.364</v>
      </c>
      <c r="F1266" s="40">
        <v>466.09199999999998</v>
      </c>
    </row>
    <row r="1267" spans="1:6" x14ac:dyDescent="0.3">
      <c r="A1267" s="10" t="s">
        <v>2997</v>
      </c>
      <c r="B1267" s="10" t="s">
        <v>3013</v>
      </c>
      <c r="C1267" s="16" t="s">
        <v>3014</v>
      </c>
      <c r="D1267" s="28">
        <v>5</v>
      </c>
      <c r="E1267" s="40">
        <v>155.364</v>
      </c>
      <c r="F1267" s="40">
        <v>466.09199999999998</v>
      </c>
    </row>
    <row r="1268" spans="1:6" x14ac:dyDescent="0.3">
      <c r="A1268" s="10"/>
      <c r="B1268" s="10" t="s">
        <v>2684</v>
      </c>
      <c r="C1268" s="16"/>
      <c r="D1268" s="28"/>
      <c r="E1268" s="40"/>
      <c r="F1268" s="40"/>
    </row>
    <row r="1269" spans="1:6" x14ac:dyDescent="0.3">
      <c r="A1269" s="10" t="s">
        <v>2997</v>
      </c>
      <c r="B1269" s="10" t="s">
        <v>3015</v>
      </c>
      <c r="C1269" s="16" t="s">
        <v>3016</v>
      </c>
      <c r="D1269" s="28">
        <v>5</v>
      </c>
      <c r="E1269" s="40">
        <v>155.364</v>
      </c>
      <c r="F1269" s="40">
        <v>466.09199999999998</v>
      </c>
    </row>
    <row r="1270" spans="1:6" x14ac:dyDescent="0.3">
      <c r="A1270" s="10" t="s">
        <v>2997</v>
      </c>
      <c r="B1270" s="10" t="s">
        <v>3017</v>
      </c>
      <c r="C1270" s="16" t="s">
        <v>3018</v>
      </c>
      <c r="D1270" s="28">
        <v>5</v>
      </c>
      <c r="E1270" s="40">
        <v>155.364</v>
      </c>
      <c r="F1270" s="40">
        <v>466.09199999999998</v>
      </c>
    </row>
    <row r="1271" spans="1:6" x14ac:dyDescent="0.3">
      <c r="A1271" s="10" t="s">
        <v>2997</v>
      </c>
      <c r="B1271" s="10" t="s">
        <v>3019</v>
      </c>
      <c r="C1271" s="16" t="s">
        <v>3020</v>
      </c>
      <c r="D1271" s="28">
        <v>5</v>
      </c>
      <c r="E1271" s="40">
        <v>155.364</v>
      </c>
      <c r="F1271" s="40">
        <v>466.09199999999998</v>
      </c>
    </row>
    <row r="1272" spans="1:6" x14ac:dyDescent="0.3">
      <c r="A1272" s="10" t="s">
        <v>2997</v>
      </c>
      <c r="B1272" s="10" t="s">
        <v>3021</v>
      </c>
      <c r="C1272" s="16" t="s">
        <v>3022</v>
      </c>
      <c r="D1272" s="28">
        <v>5</v>
      </c>
      <c r="E1272" s="40">
        <v>155.364</v>
      </c>
      <c r="F1272" s="40">
        <v>466.09199999999998</v>
      </c>
    </row>
    <row r="1273" spans="1:6" x14ac:dyDescent="0.3">
      <c r="A1273" s="10" t="s">
        <v>2997</v>
      </c>
      <c r="B1273" s="10" t="s">
        <v>3023</v>
      </c>
      <c r="C1273" s="16" t="s">
        <v>3024</v>
      </c>
      <c r="D1273" s="28">
        <v>5</v>
      </c>
      <c r="E1273" s="40">
        <v>155.364</v>
      </c>
      <c r="F1273" s="40">
        <v>466.09199999999998</v>
      </c>
    </row>
    <row r="1274" spans="1:6" x14ac:dyDescent="0.3">
      <c r="A1274" s="10" t="s">
        <v>2997</v>
      </c>
      <c r="B1274" s="10" t="s">
        <v>3025</v>
      </c>
      <c r="C1274" s="16" t="s">
        <v>3026</v>
      </c>
      <c r="D1274" s="28">
        <v>5</v>
      </c>
      <c r="E1274" s="40">
        <v>155.364</v>
      </c>
      <c r="F1274" s="40">
        <v>466.09199999999998</v>
      </c>
    </row>
    <row r="1275" spans="1:6" x14ac:dyDescent="0.3">
      <c r="A1275" s="10"/>
      <c r="B1275" s="10" t="s">
        <v>1732</v>
      </c>
      <c r="C1275" s="16"/>
      <c r="D1275" s="28">
        <v>120</v>
      </c>
      <c r="E1275" s="40"/>
      <c r="F1275" s="40"/>
    </row>
    <row r="1276" spans="1:6" x14ac:dyDescent="0.3">
      <c r="A1276" s="10"/>
      <c r="B1276" s="10" t="s">
        <v>2607</v>
      </c>
      <c r="C1276" s="16"/>
      <c r="D1276" s="28"/>
      <c r="E1276" s="40"/>
      <c r="F1276" s="40"/>
    </row>
    <row r="1277" spans="1:6" x14ac:dyDescent="0.3">
      <c r="A1277" s="10" t="s">
        <v>3027</v>
      </c>
      <c r="B1277" s="10" t="s">
        <v>3028</v>
      </c>
      <c r="C1277" s="16" t="s">
        <v>3029</v>
      </c>
      <c r="D1277" s="28">
        <v>5</v>
      </c>
      <c r="E1277" s="40">
        <v>155.364</v>
      </c>
      <c r="F1277" s="40">
        <v>466.09199999999998</v>
      </c>
    </row>
    <row r="1278" spans="1:6" x14ac:dyDescent="0.3">
      <c r="A1278" s="10" t="s">
        <v>3027</v>
      </c>
      <c r="B1278" s="10" t="s">
        <v>3030</v>
      </c>
      <c r="C1278" s="16" t="s">
        <v>3031</v>
      </c>
      <c r="D1278" s="28">
        <v>5</v>
      </c>
      <c r="E1278" s="40">
        <v>155.364</v>
      </c>
      <c r="F1278" s="40">
        <v>466.09199999999998</v>
      </c>
    </row>
    <row r="1279" spans="1:6" x14ac:dyDescent="0.3">
      <c r="A1279" s="10" t="s">
        <v>3027</v>
      </c>
      <c r="B1279" s="10" t="s">
        <v>3032</v>
      </c>
      <c r="C1279" s="16" t="s">
        <v>3033</v>
      </c>
      <c r="D1279" s="28">
        <v>5</v>
      </c>
      <c r="E1279" s="40">
        <v>155.364</v>
      </c>
      <c r="F1279" s="40">
        <v>466.09199999999998</v>
      </c>
    </row>
    <row r="1280" spans="1:6" x14ac:dyDescent="0.3">
      <c r="A1280" s="10" t="s">
        <v>3027</v>
      </c>
      <c r="B1280" s="10" t="s">
        <v>3034</v>
      </c>
      <c r="C1280" s="16" t="s">
        <v>3035</v>
      </c>
      <c r="D1280" s="28">
        <v>12</v>
      </c>
      <c r="E1280" s="40">
        <v>233.04599999999999</v>
      </c>
      <c r="F1280" s="40">
        <v>699.13799999999992</v>
      </c>
    </row>
    <row r="1281" spans="1:6" x14ac:dyDescent="0.3">
      <c r="A1281" s="10" t="s">
        <v>3027</v>
      </c>
      <c r="B1281" s="10" t="s">
        <v>5716</v>
      </c>
      <c r="C1281" s="16" t="s">
        <v>2034</v>
      </c>
      <c r="D1281" s="28">
        <v>5</v>
      </c>
      <c r="E1281" s="40">
        <v>92.287499999999994</v>
      </c>
      <c r="F1281" s="40">
        <v>276.86249999999995</v>
      </c>
    </row>
    <row r="1282" spans="1:6" x14ac:dyDescent="0.3">
      <c r="A1282" s="10" t="s">
        <v>3027</v>
      </c>
      <c r="B1282" s="10" t="s">
        <v>2920</v>
      </c>
      <c r="C1282" s="16" t="s">
        <v>1272</v>
      </c>
      <c r="D1282" s="28">
        <v>5</v>
      </c>
      <c r="E1282" s="40">
        <v>92.287499999999994</v>
      </c>
      <c r="F1282" s="40">
        <v>276.86249999999995</v>
      </c>
    </row>
    <row r="1283" spans="1:6" x14ac:dyDescent="0.3">
      <c r="A1283" s="10"/>
      <c r="B1283" s="10"/>
      <c r="C1283" s="16"/>
      <c r="D1283" s="28"/>
      <c r="E1283" s="40"/>
      <c r="F1283" s="40"/>
    </row>
    <row r="1284" spans="1:6" x14ac:dyDescent="0.3">
      <c r="A1284" s="10"/>
      <c r="B1284" s="10" t="s">
        <v>2619</v>
      </c>
      <c r="C1284" s="16"/>
      <c r="D1284" s="28"/>
      <c r="E1284" s="40"/>
      <c r="F1284" s="40"/>
    </row>
    <row r="1285" spans="1:6" x14ac:dyDescent="0.3">
      <c r="A1285" s="10" t="s">
        <v>3027</v>
      </c>
      <c r="B1285" s="10" t="s">
        <v>3036</v>
      </c>
      <c r="C1285" s="16" t="s">
        <v>3037</v>
      </c>
      <c r="D1285" s="28">
        <v>5</v>
      </c>
      <c r="E1285" s="40">
        <v>155.364</v>
      </c>
      <c r="F1285" s="40">
        <v>466.09199999999998</v>
      </c>
    </row>
    <row r="1286" spans="1:6" x14ac:dyDescent="0.3">
      <c r="A1286" s="10" t="s">
        <v>3027</v>
      </c>
      <c r="B1286" s="10" t="s">
        <v>3038</v>
      </c>
      <c r="C1286" s="16" t="s">
        <v>3039</v>
      </c>
      <c r="D1286" s="28">
        <v>5</v>
      </c>
      <c r="E1286" s="40">
        <v>155.364</v>
      </c>
      <c r="F1286" s="40">
        <v>466.09199999999998</v>
      </c>
    </row>
    <row r="1287" spans="1:6" x14ac:dyDescent="0.3">
      <c r="A1287" s="10" t="s">
        <v>3027</v>
      </c>
      <c r="B1287" s="10" t="s">
        <v>3040</v>
      </c>
      <c r="C1287" s="16" t="s">
        <v>3041</v>
      </c>
      <c r="D1287" s="28">
        <v>5</v>
      </c>
      <c r="E1287" s="40">
        <v>155.364</v>
      </c>
      <c r="F1287" s="40">
        <v>466.09199999999998</v>
      </c>
    </row>
    <row r="1288" spans="1:6" x14ac:dyDescent="0.3">
      <c r="A1288" s="10" t="s">
        <v>3027</v>
      </c>
      <c r="B1288" s="10" t="s">
        <v>3042</v>
      </c>
      <c r="C1288" s="16" t="s">
        <v>3043</v>
      </c>
      <c r="D1288" s="28">
        <v>5</v>
      </c>
      <c r="E1288" s="40">
        <v>155.364</v>
      </c>
      <c r="F1288" s="40">
        <v>466.09199999999998</v>
      </c>
    </row>
    <row r="1289" spans="1:6" x14ac:dyDescent="0.3">
      <c r="A1289" s="10" t="s">
        <v>3027</v>
      </c>
      <c r="B1289" s="10" t="s">
        <v>3044</v>
      </c>
      <c r="C1289" s="16" t="s">
        <v>3045</v>
      </c>
      <c r="D1289" s="28">
        <v>5</v>
      </c>
      <c r="E1289" s="40">
        <v>155.364</v>
      </c>
      <c r="F1289" s="40">
        <v>466.09199999999998</v>
      </c>
    </row>
    <row r="1290" spans="1:6" x14ac:dyDescent="0.3">
      <c r="A1290" s="10" t="s">
        <v>3027</v>
      </c>
      <c r="B1290" s="10" t="s">
        <v>3046</v>
      </c>
      <c r="C1290" s="16" t="s">
        <v>3047</v>
      </c>
      <c r="D1290" s="28">
        <v>5</v>
      </c>
      <c r="E1290" s="40">
        <v>155.364</v>
      </c>
      <c r="F1290" s="40">
        <v>466.09199999999998</v>
      </c>
    </row>
    <row r="1291" spans="1:6" x14ac:dyDescent="0.3">
      <c r="A1291" s="10"/>
      <c r="B1291" s="10" t="s">
        <v>2628</v>
      </c>
      <c r="C1291" s="16"/>
      <c r="D1291" s="28"/>
      <c r="E1291" s="40"/>
      <c r="F1291" s="40"/>
    </row>
    <row r="1292" spans="1:6" x14ac:dyDescent="0.3">
      <c r="A1292" s="10" t="s">
        <v>3027</v>
      </c>
      <c r="B1292" s="10" t="s">
        <v>3048</v>
      </c>
      <c r="C1292" s="16" t="s">
        <v>3049</v>
      </c>
      <c r="D1292" s="28">
        <v>5</v>
      </c>
      <c r="E1292" s="40">
        <v>155.364</v>
      </c>
      <c r="F1292" s="40">
        <v>466.09199999999998</v>
      </c>
    </row>
    <row r="1293" spans="1:6" x14ac:dyDescent="0.3">
      <c r="A1293" s="10" t="s">
        <v>3027</v>
      </c>
      <c r="B1293" s="10" t="s">
        <v>3050</v>
      </c>
      <c r="C1293" s="16" t="s">
        <v>3051</v>
      </c>
      <c r="D1293" s="28">
        <v>5</v>
      </c>
      <c r="E1293" s="40">
        <v>155.364</v>
      </c>
      <c r="F1293" s="40">
        <v>466.09199999999998</v>
      </c>
    </row>
    <row r="1294" spans="1:6" x14ac:dyDescent="0.3">
      <c r="A1294" s="10" t="s">
        <v>3027</v>
      </c>
      <c r="B1294" s="10" t="s">
        <v>3052</v>
      </c>
      <c r="C1294" s="16" t="s">
        <v>3053</v>
      </c>
      <c r="D1294" s="28">
        <v>5</v>
      </c>
      <c r="E1294" s="40">
        <v>155.364</v>
      </c>
      <c r="F1294" s="40">
        <v>466.09199999999998</v>
      </c>
    </row>
    <row r="1295" spans="1:6" x14ac:dyDescent="0.3">
      <c r="A1295" s="10" t="s">
        <v>3027</v>
      </c>
      <c r="B1295" s="10" t="s">
        <v>2204</v>
      </c>
      <c r="C1295" s="16" t="s">
        <v>2205</v>
      </c>
      <c r="D1295" s="28">
        <v>5</v>
      </c>
      <c r="E1295" s="40">
        <v>92.287499999999994</v>
      </c>
      <c r="F1295" s="40">
        <v>276.86249999999995</v>
      </c>
    </row>
    <row r="1296" spans="1:6" x14ac:dyDescent="0.3">
      <c r="A1296" s="10" t="s">
        <v>3027</v>
      </c>
      <c r="B1296" s="10" t="s">
        <v>2932</v>
      </c>
      <c r="C1296" s="16" t="s">
        <v>1771</v>
      </c>
      <c r="D1296" s="28">
        <v>5</v>
      </c>
      <c r="E1296" s="40">
        <v>147.66</v>
      </c>
      <c r="F1296" s="40">
        <v>442.98</v>
      </c>
    </row>
    <row r="1297" spans="1:6" x14ac:dyDescent="0.3">
      <c r="A1297" s="10" t="s">
        <v>3027</v>
      </c>
      <c r="B1297" s="10" t="s">
        <v>3023</v>
      </c>
      <c r="C1297" s="16" t="s">
        <v>3024</v>
      </c>
      <c r="D1297" s="28">
        <v>5</v>
      </c>
      <c r="E1297" s="40">
        <v>155.364</v>
      </c>
      <c r="F1297" s="40">
        <v>466.09199999999998</v>
      </c>
    </row>
    <row r="1298" spans="1:6" x14ac:dyDescent="0.3">
      <c r="A1298" s="10"/>
      <c r="B1298" s="10" t="s">
        <v>2684</v>
      </c>
      <c r="C1298" s="16"/>
      <c r="D1298" s="28"/>
      <c r="E1298" s="40"/>
      <c r="F1298" s="40"/>
    </row>
    <row r="1299" spans="1:6" x14ac:dyDescent="0.3">
      <c r="A1299" s="10" t="s">
        <v>3027</v>
      </c>
      <c r="B1299" s="10" t="s">
        <v>3054</v>
      </c>
      <c r="C1299" s="16" t="s">
        <v>3055</v>
      </c>
      <c r="D1299" s="28">
        <v>5</v>
      </c>
      <c r="E1299" s="40">
        <v>155.364</v>
      </c>
      <c r="F1299" s="40">
        <v>466.09199999999998</v>
      </c>
    </row>
    <row r="1300" spans="1:6" x14ac:dyDescent="0.3">
      <c r="A1300" s="10" t="s">
        <v>3027</v>
      </c>
      <c r="B1300" s="10" t="s">
        <v>3056</v>
      </c>
      <c r="C1300" s="16" t="s">
        <v>3057</v>
      </c>
      <c r="D1300" s="28">
        <v>5</v>
      </c>
      <c r="E1300" s="40">
        <v>155.364</v>
      </c>
      <c r="F1300" s="40">
        <v>466.09199999999998</v>
      </c>
    </row>
    <row r="1301" spans="1:6" x14ac:dyDescent="0.3">
      <c r="A1301" s="10" t="s">
        <v>3027</v>
      </c>
      <c r="B1301" s="10" t="s">
        <v>3058</v>
      </c>
      <c r="C1301" s="16" t="s">
        <v>3059</v>
      </c>
      <c r="D1301" s="28">
        <v>5</v>
      </c>
      <c r="E1301" s="40">
        <v>155.364</v>
      </c>
      <c r="F1301" s="40">
        <v>466.09199999999998</v>
      </c>
    </row>
    <row r="1302" spans="1:6" x14ac:dyDescent="0.3">
      <c r="A1302" s="10" t="s">
        <v>3027</v>
      </c>
      <c r="B1302" s="10" t="s">
        <v>3060</v>
      </c>
      <c r="C1302" s="16" t="s">
        <v>3061</v>
      </c>
      <c r="D1302" s="28">
        <v>5</v>
      </c>
      <c r="E1302" s="40">
        <v>155.364</v>
      </c>
      <c r="F1302" s="40">
        <v>466.09199999999998</v>
      </c>
    </row>
    <row r="1303" spans="1:6" x14ac:dyDescent="0.3">
      <c r="A1303" s="10" t="s">
        <v>3027</v>
      </c>
      <c r="B1303" s="10" t="s">
        <v>3062</v>
      </c>
      <c r="C1303" s="16" t="s">
        <v>3063</v>
      </c>
      <c r="D1303" s="28">
        <v>5</v>
      </c>
      <c r="E1303" s="40">
        <v>155.364</v>
      </c>
      <c r="F1303" s="40">
        <v>466.09199999999998</v>
      </c>
    </row>
    <row r="1304" spans="1:6" x14ac:dyDescent="0.3">
      <c r="A1304" s="10" t="s">
        <v>3027</v>
      </c>
      <c r="B1304" s="10" t="s">
        <v>3064</v>
      </c>
      <c r="C1304" s="16" t="s">
        <v>3065</v>
      </c>
      <c r="D1304" s="28">
        <v>5</v>
      </c>
      <c r="E1304" s="40">
        <v>155.364</v>
      </c>
      <c r="F1304" s="40">
        <v>466.09199999999998</v>
      </c>
    </row>
    <row r="1305" spans="1:6" x14ac:dyDescent="0.3">
      <c r="A1305" s="10"/>
      <c r="B1305" s="10" t="s">
        <v>1732</v>
      </c>
      <c r="C1305" s="16"/>
      <c r="D1305" s="28">
        <v>120</v>
      </c>
      <c r="E1305" s="40"/>
      <c r="F1305" s="40"/>
    </row>
    <row r="1306" spans="1:6" x14ac:dyDescent="0.3">
      <c r="A1306" s="10"/>
      <c r="B1306" s="10" t="s">
        <v>2607</v>
      </c>
      <c r="C1306" s="16"/>
      <c r="D1306" s="28"/>
      <c r="E1306" s="40"/>
      <c r="F1306" s="40"/>
    </row>
    <row r="1307" spans="1:6" x14ac:dyDescent="0.3">
      <c r="A1307" s="10" t="s">
        <v>3066</v>
      </c>
      <c r="B1307" s="10" t="s">
        <v>3067</v>
      </c>
      <c r="C1307" s="16" t="s">
        <v>3068</v>
      </c>
      <c r="D1307" s="28">
        <v>5</v>
      </c>
      <c r="E1307" s="40">
        <v>147.66</v>
      </c>
      <c r="F1307" s="40">
        <v>442.98</v>
      </c>
    </row>
    <row r="1308" spans="1:6" x14ac:dyDescent="0.3">
      <c r="A1308" s="10" t="s">
        <v>3066</v>
      </c>
      <c r="B1308" s="10" t="s">
        <v>2920</v>
      </c>
      <c r="C1308" s="16" t="s">
        <v>1272</v>
      </c>
      <c r="D1308" s="28">
        <v>5</v>
      </c>
      <c r="E1308" s="40">
        <v>92.287499999999994</v>
      </c>
      <c r="F1308" s="40">
        <v>276.86249999999995</v>
      </c>
    </row>
    <row r="1309" spans="1:6" x14ac:dyDescent="0.3">
      <c r="A1309" s="10" t="s">
        <v>3066</v>
      </c>
      <c r="B1309" s="10" t="s">
        <v>3069</v>
      </c>
      <c r="C1309" s="16" t="s">
        <v>3070</v>
      </c>
      <c r="D1309" s="28">
        <v>5</v>
      </c>
      <c r="E1309" s="40">
        <v>147.66</v>
      </c>
      <c r="F1309" s="40">
        <v>442.98</v>
      </c>
    </row>
    <row r="1310" spans="1:6" x14ac:dyDescent="0.3">
      <c r="A1310" s="10" t="s">
        <v>3066</v>
      </c>
      <c r="B1310" s="10" t="s">
        <v>3071</v>
      </c>
      <c r="C1310" s="16" t="s">
        <v>3072</v>
      </c>
      <c r="D1310" s="28">
        <v>5</v>
      </c>
      <c r="E1310" s="40">
        <v>147.66</v>
      </c>
      <c r="F1310" s="40">
        <v>442.98</v>
      </c>
    </row>
    <row r="1311" spans="1:6" x14ac:dyDescent="0.3">
      <c r="A1311" s="10" t="s">
        <v>3066</v>
      </c>
      <c r="B1311" s="10" t="s">
        <v>3073</v>
      </c>
      <c r="C1311" s="16" t="s">
        <v>3074</v>
      </c>
      <c r="D1311" s="28">
        <v>5</v>
      </c>
      <c r="E1311" s="40">
        <v>147.66</v>
      </c>
      <c r="F1311" s="40">
        <v>442.98</v>
      </c>
    </row>
    <row r="1312" spans="1:6" x14ac:dyDescent="0.3">
      <c r="A1312" s="10" t="s">
        <v>3066</v>
      </c>
      <c r="B1312" s="10" t="s">
        <v>5716</v>
      </c>
      <c r="C1312" s="16" t="s">
        <v>3075</v>
      </c>
      <c r="D1312" s="28">
        <v>5</v>
      </c>
      <c r="E1312" s="40">
        <v>92.287499999999994</v>
      </c>
      <c r="F1312" s="40">
        <v>276.86249999999995</v>
      </c>
    </row>
    <row r="1313" spans="1:6" x14ac:dyDescent="0.3">
      <c r="A1313" s="10"/>
      <c r="B1313" s="10" t="s">
        <v>2619</v>
      </c>
      <c r="C1313" s="16"/>
      <c r="D1313" s="28"/>
      <c r="E1313" s="40"/>
      <c r="F1313" s="40"/>
    </row>
    <row r="1314" spans="1:6" x14ac:dyDescent="0.3">
      <c r="A1314" s="10" t="s">
        <v>3066</v>
      </c>
      <c r="B1314" s="10" t="s">
        <v>3076</v>
      </c>
      <c r="C1314" s="16" t="s">
        <v>3077</v>
      </c>
      <c r="D1314" s="28">
        <v>5</v>
      </c>
      <c r="E1314" s="40">
        <v>147.66</v>
      </c>
      <c r="F1314" s="40">
        <v>442.98</v>
      </c>
    </row>
    <row r="1315" spans="1:6" x14ac:dyDescent="0.3">
      <c r="A1315" s="10" t="s">
        <v>3066</v>
      </c>
      <c r="B1315" s="10" t="s">
        <v>3078</v>
      </c>
      <c r="C1315" s="16" t="s">
        <v>3079</v>
      </c>
      <c r="D1315" s="28">
        <v>5</v>
      </c>
      <c r="E1315" s="40">
        <v>147.66</v>
      </c>
      <c r="F1315" s="40">
        <v>442.98</v>
      </c>
    </row>
    <row r="1316" spans="1:6" x14ac:dyDescent="0.3">
      <c r="A1316" s="10" t="s">
        <v>3066</v>
      </c>
      <c r="B1316" s="10" t="s">
        <v>3080</v>
      </c>
      <c r="C1316" s="16" t="s">
        <v>3081</v>
      </c>
      <c r="D1316" s="28">
        <v>5</v>
      </c>
      <c r="E1316" s="40">
        <v>147.66</v>
      </c>
      <c r="F1316" s="40">
        <v>442.98</v>
      </c>
    </row>
    <row r="1317" spans="1:6" x14ac:dyDescent="0.3">
      <c r="A1317" s="10" t="s">
        <v>3066</v>
      </c>
      <c r="B1317" s="10" t="s">
        <v>3082</v>
      </c>
      <c r="C1317" s="16" t="s">
        <v>3083</v>
      </c>
      <c r="D1317" s="28">
        <v>5</v>
      </c>
      <c r="E1317" s="40">
        <v>147.66</v>
      </c>
      <c r="F1317" s="40">
        <v>442.98</v>
      </c>
    </row>
    <row r="1318" spans="1:6" x14ac:dyDescent="0.3">
      <c r="A1318" s="10" t="s">
        <v>3066</v>
      </c>
      <c r="B1318" s="10" t="s">
        <v>2204</v>
      </c>
      <c r="C1318" s="16" t="s">
        <v>2205</v>
      </c>
      <c r="D1318" s="28">
        <v>5</v>
      </c>
      <c r="E1318" s="40">
        <v>92.287499999999994</v>
      </c>
      <c r="F1318" s="40">
        <v>276.86249999999995</v>
      </c>
    </row>
    <row r="1319" spans="1:6" x14ac:dyDescent="0.3">
      <c r="A1319" s="10" t="s">
        <v>3066</v>
      </c>
      <c r="B1319" s="10" t="s">
        <v>1468</v>
      </c>
      <c r="C1319" s="16" t="s">
        <v>1718</v>
      </c>
      <c r="D1319" s="28">
        <v>5</v>
      </c>
      <c r="E1319" s="40">
        <v>92.287499999999994</v>
      </c>
      <c r="F1319" s="40">
        <v>276.86249999999995</v>
      </c>
    </row>
    <row r="1320" spans="1:6" x14ac:dyDescent="0.3">
      <c r="A1320" s="10"/>
      <c r="B1320" s="10" t="s">
        <v>2628</v>
      </c>
      <c r="C1320" s="16"/>
      <c r="D1320" s="28"/>
      <c r="E1320" s="40"/>
      <c r="F1320" s="40"/>
    </row>
    <row r="1321" spans="1:6" x14ac:dyDescent="0.3">
      <c r="A1321" s="10" t="s">
        <v>3066</v>
      </c>
      <c r="B1321" s="10" t="s">
        <v>3084</v>
      </c>
      <c r="C1321" s="16" t="s">
        <v>3085</v>
      </c>
      <c r="D1321" s="28">
        <v>5</v>
      </c>
      <c r="E1321" s="40">
        <v>155.364</v>
      </c>
      <c r="F1321" s="40">
        <v>466.09199999999998</v>
      </c>
    </row>
    <row r="1322" spans="1:6" x14ac:dyDescent="0.3">
      <c r="A1322" s="10" t="s">
        <v>3066</v>
      </c>
      <c r="B1322" s="10" t="s">
        <v>3086</v>
      </c>
      <c r="C1322" s="16" t="s">
        <v>3087</v>
      </c>
      <c r="D1322" s="28">
        <v>5</v>
      </c>
      <c r="E1322" s="40">
        <v>155.364</v>
      </c>
      <c r="F1322" s="40">
        <v>466.09199999999998</v>
      </c>
    </row>
    <row r="1323" spans="1:6" x14ac:dyDescent="0.3">
      <c r="A1323" s="10" t="s">
        <v>3066</v>
      </c>
      <c r="B1323" s="10" t="s">
        <v>3088</v>
      </c>
      <c r="C1323" s="16" t="s">
        <v>3089</v>
      </c>
      <c r="D1323" s="28">
        <v>5</v>
      </c>
      <c r="E1323" s="40">
        <v>155.364</v>
      </c>
      <c r="F1323" s="40">
        <v>466.09199999999998</v>
      </c>
    </row>
    <row r="1324" spans="1:6" x14ac:dyDescent="0.3">
      <c r="A1324" s="10" t="s">
        <v>3066</v>
      </c>
      <c r="B1324" s="10" t="s">
        <v>3090</v>
      </c>
      <c r="C1324" s="16" t="s">
        <v>3091</v>
      </c>
      <c r="D1324" s="28">
        <v>5</v>
      </c>
      <c r="E1324" s="40">
        <v>155.364</v>
      </c>
      <c r="F1324" s="40">
        <v>466.09199999999998</v>
      </c>
    </row>
    <row r="1325" spans="1:6" x14ac:dyDescent="0.3">
      <c r="A1325" s="10" t="s">
        <v>3066</v>
      </c>
      <c r="B1325" s="10" t="s">
        <v>3092</v>
      </c>
      <c r="C1325" s="16" t="s">
        <v>3093</v>
      </c>
      <c r="D1325" s="28">
        <v>5</v>
      </c>
      <c r="E1325" s="40">
        <v>155.364</v>
      </c>
      <c r="F1325" s="40">
        <v>466.09199999999998</v>
      </c>
    </row>
    <row r="1326" spans="1:6" x14ac:dyDescent="0.3">
      <c r="A1326" s="10" t="s">
        <v>3066</v>
      </c>
      <c r="B1326" s="10" t="s">
        <v>3094</v>
      </c>
      <c r="C1326" s="16" t="s">
        <v>3095</v>
      </c>
      <c r="D1326" s="28">
        <v>5</v>
      </c>
      <c r="E1326" s="40">
        <v>155.364</v>
      </c>
      <c r="F1326" s="40">
        <v>466.09199999999998</v>
      </c>
    </row>
    <row r="1327" spans="1:6" x14ac:dyDescent="0.3">
      <c r="A1327" s="10"/>
      <c r="B1327" s="10" t="s">
        <v>2684</v>
      </c>
      <c r="C1327" s="16"/>
      <c r="D1327" s="28"/>
      <c r="E1327" s="40"/>
      <c r="F1327" s="40"/>
    </row>
    <row r="1328" spans="1:6" x14ac:dyDescent="0.3">
      <c r="A1328" s="10" t="s">
        <v>3066</v>
      </c>
      <c r="B1328" s="10" t="s">
        <v>3096</v>
      </c>
      <c r="C1328" s="16" t="s">
        <v>3097</v>
      </c>
      <c r="D1328" s="28">
        <v>5</v>
      </c>
      <c r="E1328" s="40">
        <v>155.364</v>
      </c>
      <c r="F1328" s="40">
        <v>466.09199999999998</v>
      </c>
    </row>
    <row r="1329" spans="1:6" x14ac:dyDescent="0.3">
      <c r="A1329" s="10" t="s">
        <v>3066</v>
      </c>
      <c r="B1329" s="10" t="s">
        <v>3098</v>
      </c>
      <c r="C1329" s="16" t="s">
        <v>3099</v>
      </c>
      <c r="D1329" s="28">
        <v>5</v>
      </c>
      <c r="E1329" s="40">
        <v>155.364</v>
      </c>
      <c r="F1329" s="40">
        <v>466.09199999999998</v>
      </c>
    </row>
    <row r="1330" spans="1:6" x14ac:dyDescent="0.3">
      <c r="A1330" s="10" t="s">
        <v>3066</v>
      </c>
      <c r="B1330" s="10" t="s">
        <v>3100</v>
      </c>
      <c r="C1330" s="16" t="s">
        <v>3101</v>
      </c>
      <c r="D1330" s="28">
        <v>5</v>
      </c>
      <c r="E1330" s="40">
        <v>155.364</v>
      </c>
      <c r="F1330" s="40">
        <v>466.09199999999998</v>
      </c>
    </row>
    <row r="1331" spans="1:6" x14ac:dyDescent="0.3">
      <c r="A1331" s="10" t="s">
        <v>3066</v>
      </c>
      <c r="B1331" s="10" t="s">
        <v>3102</v>
      </c>
      <c r="C1331" s="16" t="s">
        <v>3103</v>
      </c>
      <c r="D1331" s="28">
        <v>5</v>
      </c>
      <c r="E1331" s="40">
        <v>155.364</v>
      </c>
      <c r="F1331" s="40">
        <v>466.09199999999998</v>
      </c>
    </row>
    <row r="1332" spans="1:6" x14ac:dyDescent="0.3">
      <c r="A1332" s="10" t="s">
        <v>3066</v>
      </c>
      <c r="B1332" s="10" t="s">
        <v>3104</v>
      </c>
      <c r="C1332" s="16" t="s">
        <v>3105</v>
      </c>
      <c r="D1332" s="28">
        <v>5</v>
      </c>
      <c r="E1332" s="40">
        <v>155.364</v>
      </c>
      <c r="F1332" s="40">
        <v>466.09199999999998</v>
      </c>
    </row>
    <row r="1333" spans="1:6" x14ac:dyDescent="0.3">
      <c r="A1333" s="10" t="s">
        <v>3066</v>
      </c>
      <c r="B1333" s="10" t="s">
        <v>3106</v>
      </c>
      <c r="C1333" s="16" t="s">
        <v>3107</v>
      </c>
      <c r="D1333" s="28">
        <v>5</v>
      </c>
      <c r="E1333" s="40">
        <v>155.364</v>
      </c>
      <c r="F1333" s="40">
        <v>466.09199999999998</v>
      </c>
    </row>
    <row r="1334" spans="1:6" x14ac:dyDescent="0.3">
      <c r="A1334" s="10"/>
      <c r="B1334" s="10" t="s">
        <v>1732</v>
      </c>
      <c r="C1334" s="16"/>
      <c r="D1334" s="28">
        <v>120</v>
      </c>
      <c r="E1334" s="40"/>
      <c r="F1334" s="40"/>
    </row>
    <row r="1335" spans="1:6" x14ac:dyDescent="0.3">
      <c r="A1335" s="10"/>
      <c r="B1335" s="10" t="s">
        <v>2607</v>
      </c>
      <c r="C1335" s="16"/>
      <c r="D1335" s="28"/>
      <c r="E1335" s="40"/>
      <c r="F1335" s="40"/>
    </row>
    <row r="1336" spans="1:6" x14ac:dyDescent="0.3">
      <c r="A1336" s="10" t="s">
        <v>3108</v>
      </c>
      <c r="B1336" s="10" t="s">
        <v>1271</v>
      </c>
      <c r="C1336" s="16" t="s">
        <v>1272</v>
      </c>
      <c r="D1336" s="28">
        <v>5</v>
      </c>
      <c r="E1336" s="40">
        <v>92.287499999999994</v>
      </c>
      <c r="F1336" s="40">
        <v>276.86249999999995</v>
      </c>
    </row>
    <row r="1337" spans="1:6" x14ac:dyDescent="0.3">
      <c r="A1337" s="10" t="s">
        <v>3108</v>
      </c>
      <c r="B1337" s="10" t="s">
        <v>2917</v>
      </c>
      <c r="C1337" s="16" t="s">
        <v>2934</v>
      </c>
      <c r="D1337" s="28">
        <v>5</v>
      </c>
      <c r="E1337" s="40">
        <v>147.66</v>
      </c>
      <c r="F1337" s="40">
        <v>442.98</v>
      </c>
    </row>
    <row r="1338" spans="1:6" x14ac:dyDescent="0.3">
      <c r="A1338" s="10" t="s">
        <v>3108</v>
      </c>
      <c r="B1338" s="10" t="s">
        <v>2935</v>
      </c>
      <c r="C1338" s="16" t="s">
        <v>2936</v>
      </c>
      <c r="D1338" s="28">
        <v>5</v>
      </c>
      <c r="E1338" s="40">
        <v>147.66</v>
      </c>
      <c r="F1338" s="40">
        <v>442.98</v>
      </c>
    </row>
    <row r="1339" spans="1:6" x14ac:dyDescent="0.3">
      <c r="A1339" s="10" t="s">
        <v>3108</v>
      </c>
      <c r="B1339" s="10" t="s">
        <v>2937</v>
      </c>
      <c r="C1339" s="16" t="s">
        <v>2938</v>
      </c>
      <c r="D1339" s="28">
        <v>5</v>
      </c>
      <c r="E1339" s="40">
        <v>147.66</v>
      </c>
      <c r="F1339" s="40">
        <v>442.98</v>
      </c>
    </row>
    <row r="1340" spans="1:6" x14ac:dyDescent="0.3">
      <c r="A1340" s="10" t="s">
        <v>3108</v>
      </c>
      <c r="B1340" s="10" t="s">
        <v>2922</v>
      </c>
      <c r="C1340" s="16" t="s">
        <v>3109</v>
      </c>
      <c r="D1340" s="28">
        <v>5</v>
      </c>
      <c r="E1340" s="40">
        <v>147.66</v>
      </c>
      <c r="F1340" s="40">
        <v>442.98</v>
      </c>
    </row>
    <row r="1341" spans="1:6" x14ac:dyDescent="0.3">
      <c r="A1341" s="10" t="s">
        <v>3108</v>
      </c>
      <c r="B1341" s="10" t="s">
        <v>2911</v>
      </c>
      <c r="C1341" s="16" t="s">
        <v>2941</v>
      </c>
      <c r="D1341" s="28">
        <v>5</v>
      </c>
      <c r="E1341" s="40">
        <v>147.66</v>
      </c>
      <c r="F1341" s="40">
        <v>442.98</v>
      </c>
    </row>
    <row r="1342" spans="1:6" x14ac:dyDescent="0.3">
      <c r="A1342" s="10"/>
      <c r="B1342" s="10" t="s">
        <v>2619</v>
      </c>
      <c r="C1342" s="16"/>
      <c r="D1342" s="28"/>
      <c r="E1342" s="40"/>
      <c r="F1342" s="40"/>
    </row>
    <row r="1343" spans="1:6" x14ac:dyDescent="0.3">
      <c r="A1343" s="10" t="s">
        <v>3108</v>
      </c>
      <c r="B1343" s="10" t="s">
        <v>1468</v>
      </c>
      <c r="C1343" s="16" t="s">
        <v>1754</v>
      </c>
      <c r="D1343" s="28">
        <v>5</v>
      </c>
      <c r="E1343" s="40">
        <v>92.287499999999994</v>
      </c>
      <c r="F1343" s="40">
        <v>276.86249999999995</v>
      </c>
    </row>
    <row r="1344" spans="1:6" x14ac:dyDescent="0.3">
      <c r="A1344" s="10" t="s">
        <v>3108</v>
      </c>
      <c r="B1344" s="10" t="s">
        <v>2942</v>
      </c>
      <c r="C1344" s="16" t="s">
        <v>3110</v>
      </c>
      <c r="D1344" s="28">
        <v>5</v>
      </c>
      <c r="E1344" s="40">
        <v>147.66</v>
      </c>
      <c r="F1344" s="40">
        <v>442.98</v>
      </c>
    </row>
    <row r="1345" spans="1:6" x14ac:dyDescent="0.3">
      <c r="A1345" s="10" t="s">
        <v>3108</v>
      </c>
      <c r="B1345" s="10" t="s">
        <v>2927</v>
      </c>
      <c r="C1345" s="16" t="s">
        <v>2928</v>
      </c>
      <c r="D1345" s="28">
        <v>5</v>
      </c>
      <c r="E1345" s="40">
        <v>147.66</v>
      </c>
      <c r="F1345" s="40">
        <v>442.98</v>
      </c>
    </row>
    <row r="1346" spans="1:6" x14ac:dyDescent="0.3">
      <c r="A1346" s="10" t="s">
        <v>3108</v>
      </c>
      <c r="B1346" s="10" t="s">
        <v>2033</v>
      </c>
      <c r="C1346" s="16" t="s">
        <v>2034</v>
      </c>
      <c r="D1346" s="28">
        <v>5</v>
      </c>
      <c r="E1346" s="40">
        <v>92.287499999999994</v>
      </c>
      <c r="F1346" s="40">
        <v>276.86249999999995</v>
      </c>
    </row>
    <row r="1347" spans="1:6" x14ac:dyDescent="0.3">
      <c r="A1347" s="10" t="s">
        <v>3108</v>
      </c>
      <c r="B1347" s="10" t="s">
        <v>2950</v>
      </c>
      <c r="C1347" s="16" t="s">
        <v>2951</v>
      </c>
      <c r="D1347" s="28">
        <v>5</v>
      </c>
      <c r="E1347" s="40">
        <v>147.66</v>
      </c>
      <c r="F1347" s="40">
        <v>442.98</v>
      </c>
    </row>
    <row r="1348" spans="1:6" x14ac:dyDescent="0.3">
      <c r="A1348" s="10" t="s">
        <v>3108</v>
      </c>
      <c r="B1348" s="10" t="s">
        <v>2929</v>
      </c>
      <c r="C1348" s="16" t="s">
        <v>3111</v>
      </c>
      <c r="D1348" s="28">
        <v>5</v>
      </c>
      <c r="E1348" s="40">
        <v>147.66</v>
      </c>
      <c r="F1348" s="40">
        <v>442.98</v>
      </c>
    </row>
    <row r="1349" spans="1:6" x14ac:dyDescent="0.3">
      <c r="A1349" s="10"/>
      <c r="B1349" s="10" t="s">
        <v>2628</v>
      </c>
      <c r="C1349" s="16"/>
      <c r="D1349" s="28"/>
      <c r="E1349" s="40"/>
      <c r="F1349" s="40"/>
    </row>
    <row r="1350" spans="1:6" x14ac:dyDescent="0.3">
      <c r="A1350" s="10" t="s">
        <v>3108</v>
      </c>
      <c r="B1350" s="10" t="s">
        <v>3112</v>
      </c>
      <c r="C1350" s="16" t="s">
        <v>3113</v>
      </c>
      <c r="D1350" s="28">
        <v>5</v>
      </c>
      <c r="E1350" s="40">
        <v>155.364</v>
      </c>
      <c r="F1350" s="40">
        <v>466.09199999999998</v>
      </c>
    </row>
    <row r="1351" spans="1:6" x14ac:dyDescent="0.3">
      <c r="A1351" s="10" t="s">
        <v>3108</v>
      </c>
      <c r="B1351" s="10" t="s">
        <v>3023</v>
      </c>
      <c r="C1351" s="16" t="s">
        <v>3024</v>
      </c>
      <c r="D1351" s="28">
        <v>5</v>
      </c>
      <c r="E1351" s="40">
        <v>155.364</v>
      </c>
      <c r="F1351" s="40">
        <v>466.09199999999998</v>
      </c>
    </row>
    <row r="1352" spans="1:6" x14ac:dyDescent="0.3">
      <c r="A1352" s="10" t="s">
        <v>3108</v>
      </c>
      <c r="B1352" s="10" t="s">
        <v>3114</v>
      </c>
      <c r="C1352" s="16" t="s">
        <v>3115</v>
      </c>
      <c r="D1352" s="28">
        <v>5</v>
      </c>
      <c r="E1352" s="40">
        <v>155.364</v>
      </c>
      <c r="F1352" s="40">
        <v>466.09199999999998</v>
      </c>
    </row>
    <row r="1353" spans="1:6" x14ac:dyDescent="0.3">
      <c r="A1353" s="10" t="s">
        <v>3108</v>
      </c>
      <c r="B1353" s="10" t="s">
        <v>2739</v>
      </c>
      <c r="C1353" s="16" t="s">
        <v>3116</v>
      </c>
      <c r="D1353" s="28">
        <v>5</v>
      </c>
      <c r="E1353" s="40">
        <v>155.364</v>
      </c>
      <c r="F1353" s="40">
        <v>466.09199999999998</v>
      </c>
    </row>
    <row r="1354" spans="1:6" x14ac:dyDescent="0.3">
      <c r="A1354" s="10" t="s">
        <v>3108</v>
      </c>
      <c r="B1354" s="10" t="s">
        <v>3117</v>
      </c>
      <c r="C1354" s="16" t="s">
        <v>3118</v>
      </c>
      <c r="D1354" s="28">
        <v>5</v>
      </c>
      <c r="E1354" s="40">
        <v>155.364</v>
      </c>
      <c r="F1354" s="40">
        <v>466.09199999999998</v>
      </c>
    </row>
    <row r="1355" spans="1:6" x14ac:dyDescent="0.3">
      <c r="A1355" s="10" t="s">
        <v>3108</v>
      </c>
      <c r="B1355" s="10" t="s">
        <v>3123</v>
      </c>
      <c r="C1355" s="16" t="s">
        <v>4790</v>
      </c>
      <c r="D1355" s="28">
        <v>5</v>
      </c>
      <c r="E1355" s="40">
        <v>155.364</v>
      </c>
      <c r="F1355" s="40">
        <v>466.09199999999998</v>
      </c>
    </row>
    <row r="1356" spans="1:6" x14ac:dyDescent="0.3">
      <c r="A1356" s="10"/>
      <c r="B1356" s="10" t="s">
        <v>2684</v>
      </c>
      <c r="C1356" s="16"/>
      <c r="D1356" s="28"/>
      <c r="E1356" s="40"/>
      <c r="F1356" s="40"/>
    </row>
    <row r="1357" spans="1:6" x14ac:dyDescent="0.3">
      <c r="A1357" s="10" t="s">
        <v>3108</v>
      </c>
      <c r="B1357" s="10" t="s">
        <v>3119</v>
      </c>
      <c r="C1357" s="16" t="s">
        <v>3120</v>
      </c>
      <c r="D1357" s="28">
        <v>5</v>
      </c>
      <c r="E1357" s="40">
        <v>155.364</v>
      </c>
      <c r="F1357" s="40">
        <v>466.09199999999998</v>
      </c>
    </row>
    <row r="1358" spans="1:6" x14ac:dyDescent="0.3">
      <c r="A1358" s="10" t="s">
        <v>3108</v>
      </c>
      <c r="B1358" s="10" t="s">
        <v>3121</v>
      </c>
      <c r="C1358" s="16" t="s">
        <v>3122</v>
      </c>
      <c r="D1358" s="28">
        <v>5</v>
      </c>
      <c r="E1358" s="40">
        <v>155.364</v>
      </c>
      <c r="F1358" s="40">
        <v>466.09199999999998</v>
      </c>
    </row>
    <row r="1359" spans="1:6" x14ac:dyDescent="0.3">
      <c r="A1359" s="10" t="s">
        <v>3108</v>
      </c>
      <c r="B1359" s="10" t="s">
        <v>4838</v>
      </c>
      <c r="C1359" s="16" t="s">
        <v>4839</v>
      </c>
      <c r="D1359" s="28">
        <v>5</v>
      </c>
      <c r="E1359" s="40">
        <v>155.364</v>
      </c>
      <c r="F1359" s="40">
        <v>466.09199999999998</v>
      </c>
    </row>
    <row r="1360" spans="1:6" x14ac:dyDescent="0.3">
      <c r="A1360" s="10" t="s">
        <v>3108</v>
      </c>
      <c r="B1360" s="10" t="s">
        <v>4840</v>
      </c>
      <c r="C1360" s="16" t="s">
        <v>4841</v>
      </c>
      <c r="D1360" s="28">
        <v>5</v>
      </c>
      <c r="E1360" s="40">
        <v>155.364</v>
      </c>
      <c r="F1360" s="40">
        <v>466.09199999999998</v>
      </c>
    </row>
    <row r="1361" spans="1:6" x14ac:dyDescent="0.3">
      <c r="A1361" s="10" t="s">
        <v>3108</v>
      </c>
      <c r="B1361" s="10" t="s">
        <v>4842</v>
      </c>
      <c r="C1361" s="16" t="s">
        <v>4843</v>
      </c>
      <c r="D1361" s="28">
        <v>5</v>
      </c>
      <c r="E1361" s="40">
        <v>155.364</v>
      </c>
      <c r="F1361" s="40">
        <v>466.09199999999998</v>
      </c>
    </row>
    <row r="1362" spans="1:6" x14ac:dyDescent="0.3">
      <c r="A1362" s="10" t="s">
        <v>3108</v>
      </c>
      <c r="B1362" s="10" t="s">
        <v>4844</v>
      </c>
      <c r="C1362" s="16" t="s">
        <v>4845</v>
      </c>
      <c r="D1362" s="28">
        <v>5</v>
      </c>
      <c r="E1362" s="40">
        <v>155.364</v>
      </c>
      <c r="F1362" s="40">
        <v>466.09199999999998</v>
      </c>
    </row>
    <row r="1363" spans="1:6" x14ac:dyDescent="0.3">
      <c r="A1363" s="10"/>
      <c r="B1363" s="10" t="s">
        <v>1732</v>
      </c>
      <c r="C1363" s="16"/>
      <c r="D1363" s="28">
        <v>120</v>
      </c>
      <c r="E1363" s="40"/>
      <c r="F1363" s="40"/>
    </row>
    <row r="1364" spans="1:6" x14ac:dyDescent="0.3">
      <c r="A1364" s="10"/>
      <c r="B1364" s="23" t="s">
        <v>3126</v>
      </c>
      <c r="C1364" s="16"/>
      <c r="D1364" s="28"/>
      <c r="E1364" s="40"/>
      <c r="F1364" s="40"/>
    </row>
    <row r="1365" spans="1:6" x14ac:dyDescent="0.3">
      <c r="A1365" s="10" t="s">
        <v>3127</v>
      </c>
      <c r="B1365" s="10" t="s">
        <v>1468</v>
      </c>
      <c r="C1365" s="16" t="s">
        <v>2054</v>
      </c>
      <c r="D1365" s="28">
        <v>5</v>
      </c>
      <c r="E1365" s="40">
        <v>92.287499999999994</v>
      </c>
      <c r="F1365" s="40">
        <v>276.86249999999995</v>
      </c>
    </row>
    <row r="1366" spans="1:6" x14ac:dyDescent="0.3">
      <c r="A1366" s="10" t="s">
        <v>3127</v>
      </c>
      <c r="B1366" s="10" t="s">
        <v>2922</v>
      </c>
      <c r="C1366" s="16" t="s">
        <v>2923</v>
      </c>
      <c r="D1366" s="28">
        <v>5</v>
      </c>
      <c r="E1366" s="40">
        <v>147.66</v>
      </c>
      <c r="F1366" s="40">
        <v>442.98</v>
      </c>
    </row>
    <row r="1367" spans="1:6" x14ac:dyDescent="0.3">
      <c r="A1367" s="10" t="s">
        <v>3127</v>
      </c>
      <c r="B1367" s="10" t="s">
        <v>2911</v>
      </c>
      <c r="C1367" s="16" t="s">
        <v>3128</v>
      </c>
      <c r="D1367" s="28">
        <v>5</v>
      </c>
      <c r="E1367" s="40">
        <v>147.66</v>
      </c>
      <c r="F1367" s="40">
        <v>442.98</v>
      </c>
    </row>
    <row r="1368" spans="1:6" x14ac:dyDescent="0.3">
      <c r="A1368" s="10" t="s">
        <v>3127</v>
      </c>
      <c r="B1368" s="10" t="s">
        <v>2204</v>
      </c>
      <c r="C1368" s="16" t="s">
        <v>2205</v>
      </c>
      <c r="D1368" s="28">
        <v>5</v>
      </c>
      <c r="E1368" s="40">
        <v>92.287499999999994</v>
      </c>
      <c r="F1368" s="40">
        <v>276.86249999999995</v>
      </c>
    </row>
    <row r="1369" spans="1:6" x14ac:dyDescent="0.3">
      <c r="A1369" s="10" t="s">
        <v>3127</v>
      </c>
      <c r="B1369" s="10" t="s">
        <v>1271</v>
      </c>
      <c r="C1369" s="16" t="s">
        <v>1272</v>
      </c>
      <c r="D1369" s="28">
        <v>5</v>
      </c>
      <c r="E1369" s="40">
        <v>92.287499999999994</v>
      </c>
      <c r="F1369" s="40">
        <v>276.86249999999995</v>
      </c>
    </row>
    <row r="1370" spans="1:6" x14ac:dyDescent="0.3">
      <c r="A1370" s="10" t="s">
        <v>3127</v>
      </c>
      <c r="B1370" s="10" t="s">
        <v>3129</v>
      </c>
      <c r="C1370" s="16" t="s">
        <v>3130</v>
      </c>
      <c r="D1370" s="28">
        <v>5</v>
      </c>
      <c r="E1370" s="40">
        <v>147.66</v>
      </c>
      <c r="F1370" s="40">
        <v>442.98</v>
      </c>
    </row>
    <row r="1371" spans="1:6" x14ac:dyDescent="0.3">
      <c r="A1371" s="10"/>
      <c r="B1371" s="23" t="s">
        <v>3131</v>
      </c>
      <c r="C1371" s="16"/>
      <c r="D1371" s="28"/>
      <c r="E1371" s="40"/>
      <c r="F1371" s="40"/>
    </row>
    <row r="1372" spans="1:6" x14ac:dyDescent="0.3">
      <c r="A1372" s="10" t="s">
        <v>3127</v>
      </c>
      <c r="B1372" s="10" t="s">
        <v>5716</v>
      </c>
      <c r="C1372" s="16" t="s">
        <v>2034</v>
      </c>
      <c r="D1372" s="28">
        <v>5</v>
      </c>
      <c r="E1372" s="40">
        <v>92.287499999999994</v>
      </c>
      <c r="F1372" s="40">
        <v>276.86249999999995</v>
      </c>
    </row>
    <row r="1373" spans="1:6" x14ac:dyDescent="0.3">
      <c r="A1373" s="10" t="s">
        <v>3127</v>
      </c>
      <c r="B1373" s="10" t="s">
        <v>3132</v>
      </c>
      <c r="C1373" s="16" t="s">
        <v>3133</v>
      </c>
      <c r="D1373" s="28">
        <v>5</v>
      </c>
      <c r="E1373" s="40">
        <v>147.66</v>
      </c>
      <c r="F1373" s="40">
        <v>442.98</v>
      </c>
    </row>
    <row r="1374" spans="1:6" x14ac:dyDescent="0.3">
      <c r="A1374" s="10" t="s">
        <v>3127</v>
      </c>
      <c r="B1374" s="10" t="s">
        <v>2929</v>
      </c>
      <c r="C1374" s="16" t="s">
        <v>2930</v>
      </c>
      <c r="D1374" s="28">
        <v>5</v>
      </c>
      <c r="E1374" s="40">
        <v>147.66</v>
      </c>
      <c r="F1374" s="40">
        <v>442.98</v>
      </c>
    </row>
    <row r="1375" spans="1:6" x14ac:dyDescent="0.3">
      <c r="A1375" s="10" t="s">
        <v>3127</v>
      </c>
      <c r="B1375" s="10" t="s">
        <v>3134</v>
      </c>
      <c r="C1375" s="16" t="s">
        <v>3135</v>
      </c>
      <c r="D1375" s="28">
        <v>5</v>
      </c>
      <c r="E1375" s="40">
        <v>155.364</v>
      </c>
      <c r="F1375" s="40">
        <v>466.09199999999998</v>
      </c>
    </row>
    <row r="1376" spans="1:6" x14ac:dyDescent="0.3">
      <c r="A1376" s="10" t="s">
        <v>3127</v>
      </c>
      <c r="B1376" s="10" t="s">
        <v>3023</v>
      </c>
      <c r="C1376" s="16" t="s">
        <v>3136</v>
      </c>
      <c r="D1376" s="28">
        <v>5</v>
      </c>
      <c r="E1376" s="40">
        <v>155.364</v>
      </c>
      <c r="F1376" s="40">
        <v>466.09199999999998</v>
      </c>
    </row>
    <row r="1377" spans="1:6" x14ac:dyDescent="0.3">
      <c r="A1377" s="10" t="s">
        <v>3127</v>
      </c>
      <c r="B1377" s="10" t="s">
        <v>3137</v>
      </c>
      <c r="C1377" s="16" t="s">
        <v>3138</v>
      </c>
      <c r="D1377" s="28">
        <v>5</v>
      </c>
      <c r="E1377" s="40">
        <v>155.364</v>
      </c>
      <c r="F1377" s="40">
        <v>466.09199999999998</v>
      </c>
    </row>
    <row r="1378" spans="1:6" x14ac:dyDescent="0.3">
      <c r="A1378" s="10" t="s">
        <v>3127</v>
      </c>
      <c r="B1378" s="10" t="s">
        <v>5717</v>
      </c>
      <c r="C1378" s="16" t="s">
        <v>3135</v>
      </c>
      <c r="D1378" s="28">
        <v>5</v>
      </c>
      <c r="E1378" s="40">
        <v>147.66</v>
      </c>
      <c r="F1378" s="40">
        <v>442.98</v>
      </c>
    </row>
    <row r="1379" spans="1:6" x14ac:dyDescent="0.3">
      <c r="A1379" s="10" t="s">
        <v>3127</v>
      </c>
      <c r="B1379" s="10" t="s">
        <v>5718</v>
      </c>
      <c r="C1379" s="16" t="s">
        <v>3138</v>
      </c>
      <c r="D1379" s="28">
        <v>5</v>
      </c>
      <c r="E1379" s="40">
        <v>155.364</v>
      </c>
      <c r="F1379" s="40">
        <v>466.09199999999998</v>
      </c>
    </row>
    <row r="1380" spans="1:6" x14ac:dyDescent="0.3">
      <c r="A1380" s="10"/>
      <c r="B1380" s="23" t="s">
        <v>3139</v>
      </c>
      <c r="C1380" s="16"/>
      <c r="D1380" s="28"/>
      <c r="E1380" s="40"/>
      <c r="F1380" s="40"/>
    </row>
    <row r="1381" spans="1:6" x14ac:dyDescent="0.3">
      <c r="A1381" s="10" t="s">
        <v>3127</v>
      </c>
      <c r="B1381" s="10" t="s">
        <v>2950</v>
      </c>
      <c r="C1381" s="16" t="s">
        <v>2951</v>
      </c>
      <c r="D1381" s="28">
        <v>5</v>
      </c>
      <c r="E1381" s="40">
        <v>147.66</v>
      </c>
      <c r="F1381" s="40">
        <v>442.98</v>
      </c>
    </row>
    <row r="1382" spans="1:6" x14ac:dyDescent="0.3">
      <c r="A1382" s="10" t="s">
        <v>3127</v>
      </c>
      <c r="B1382" s="10" t="s">
        <v>3140</v>
      </c>
      <c r="C1382" s="16" t="s">
        <v>3141</v>
      </c>
      <c r="D1382" s="28">
        <v>5</v>
      </c>
      <c r="E1382" s="40">
        <v>155.364</v>
      </c>
      <c r="F1382" s="40">
        <v>466.09199999999998</v>
      </c>
    </row>
    <row r="1383" spans="1:6" x14ac:dyDescent="0.3">
      <c r="A1383" s="10" t="s">
        <v>3127</v>
      </c>
      <c r="B1383" s="10" t="s">
        <v>4846</v>
      </c>
      <c r="C1383" s="16" t="s">
        <v>4847</v>
      </c>
      <c r="D1383" s="28">
        <v>5</v>
      </c>
      <c r="E1383" s="40">
        <v>155.364</v>
      </c>
      <c r="F1383" s="40">
        <v>466.09199999999998</v>
      </c>
    </row>
    <row r="1384" spans="1:6" x14ac:dyDescent="0.3">
      <c r="A1384" s="10" t="s">
        <v>3127</v>
      </c>
      <c r="B1384" s="10" t="s">
        <v>2927</v>
      </c>
      <c r="C1384" s="16" t="s">
        <v>3142</v>
      </c>
      <c r="D1384" s="28">
        <v>5</v>
      </c>
      <c r="E1384" s="40">
        <v>147.66</v>
      </c>
      <c r="F1384" s="40">
        <v>442.98</v>
      </c>
    </row>
    <row r="1385" spans="1:6" x14ac:dyDescent="0.3">
      <c r="A1385" s="10" t="s">
        <v>3127</v>
      </c>
      <c r="B1385" s="10" t="s">
        <v>3143</v>
      </c>
      <c r="C1385" s="16" t="s">
        <v>3144</v>
      </c>
      <c r="D1385" s="28">
        <v>5</v>
      </c>
      <c r="E1385" s="40">
        <v>155.364</v>
      </c>
      <c r="F1385" s="40">
        <v>466.09199999999998</v>
      </c>
    </row>
    <row r="1386" spans="1:6" x14ac:dyDescent="0.3">
      <c r="A1386" s="10" t="s">
        <v>3127</v>
      </c>
      <c r="B1386" s="10" t="s">
        <v>2917</v>
      </c>
      <c r="C1386" s="16" t="s">
        <v>2092</v>
      </c>
      <c r="D1386" s="28">
        <v>5</v>
      </c>
      <c r="E1386" s="40">
        <v>147.66</v>
      </c>
      <c r="F1386" s="40">
        <v>442.98</v>
      </c>
    </row>
    <row r="1387" spans="1:6" x14ac:dyDescent="0.3">
      <c r="A1387" s="10"/>
      <c r="B1387" s="10" t="s">
        <v>3145</v>
      </c>
      <c r="C1387" s="16"/>
      <c r="D1387" s="28"/>
      <c r="E1387" s="40"/>
      <c r="F1387" s="40"/>
    </row>
    <row r="1388" spans="1:6" x14ac:dyDescent="0.3">
      <c r="A1388" s="10" t="s">
        <v>3127</v>
      </c>
      <c r="B1388" s="10" t="s">
        <v>3146</v>
      </c>
      <c r="C1388" s="16" t="s">
        <v>3147</v>
      </c>
      <c r="D1388" s="28">
        <v>5</v>
      </c>
      <c r="E1388" s="40">
        <v>155.364</v>
      </c>
      <c r="F1388" s="40">
        <v>466.09199999999998</v>
      </c>
    </row>
    <row r="1389" spans="1:6" x14ac:dyDescent="0.3">
      <c r="A1389" s="10" t="s">
        <v>3127</v>
      </c>
      <c r="B1389" s="10" t="s">
        <v>3148</v>
      </c>
      <c r="C1389" s="16" t="s">
        <v>3149</v>
      </c>
      <c r="D1389" s="28">
        <v>5</v>
      </c>
      <c r="E1389" s="40">
        <v>155.364</v>
      </c>
      <c r="F1389" s="40">
        <v>466.09199999999998</v>
      </c>
    </row>
    <row r="1390" spans="1:6" x14ac:dyDescent="0.3">
      <c r="A1390" s="10" t="s">
        <v>3127</v>
      </c>
      <c r="B1390" s="10" t="s">
        <v>4848</v>
      </c>
      <c r="C1390" s="16" t="s">
        <v>4849</v>
      </c>
      <c r="D1390" s="28">
        <v>5</v>
      </c>
      <c r="E1390" s="40">
        <v>155.364</v>
      </c>
      <c r="F1390" s="40">
        <v>466.09199999999998</v>
      </c>
    </row>
    <row r="1391" spans="1:6" x14ac:dyDescent="0.3">
      <c r="A1391" s="10" t="s">
        <v>3127</v>
      </c>
      <c r="B1391" s="10" t="s">
        <v>3150</v>
      </c>
      <c r="C1391" s="16" t="s">
        <v>3151</v>
      </c>
      <c r="D1391" s="28">
        <v>5</v>
      </c>
      <c r="E1391" s="40">
        <v>155.364</v>
      </c>
      <c r="F1391" s="40">
        <v>466.09199999999998</v>
      </c>
    </row>
    <row r="1392" spans="1:6" x14ac:dyDescent="0.3">
      <c r="A1392" s="10"/>
      <c r="B1392" s="10" t="s">
        <v>4850</v>
      </c>
      <c r="C1392" s="16" t="s">
        <v>4851</v>
      </c>
      <c r="D1392" s="28">
        <v>5</v>
      </c>
      <c r="E1392" s="40">
        <v>155.364</v>
      </c>
      <c r="F1392" s="40">
        <v>466.09199999999998</v>
      </c>
    </row>
    <row r="1393" spans="1:6" x14ac:dyDescent="0.3">
      <c r="A1393" s="10"/>
      <c r="B1393" s="10" t="s">
        <v>4852</v>
      </c>
      <c r="C1393" s="16" t="s">
        <v>4853</v>
      </c>
      <c r="D1393" s="28">
        <v>5</v>
      </c>
      <c r="E1393" s="40">
        <v>155.364</v>
      </c>
      <c r="F1393" s="40">
        <v>466.09199999999998</v>
      </c>
    </row>
    <row r="1394" spans="1:6" x14ac:dyDescent="0.3">
      <c r="A1394" s="10"/>
      <c r="B1394" s="10" t="s">
        <v>1732</v>
      </c>
      <c r="C1394" s="16"/>
      <c r="D1394" s="28">
        <v>120</v>
      </c>
      <c r="E1394" s="40"/>
      <c r="F1394" s="40"/>
    </row>
    <row r="1395" spans="1:6" x14ac:dyDescent="0.3">
      <c r="A1395" s="10"/>
      <c r="B1395" s="10"/>
      <c r="C1395" s="16"/>
      <c r="D1395" s="28"/>
      <c r="E1395" s="40"/>
      <c r="F1395" s="40"/>
    </row>
    <row r="1396" spans="1:6" x14ac:dyDescent="0.3">
      <c r="A1396" s="10"/>
      <c r="B1396" s="10" t="s">
        <v>3152</v>
      </c>
      <c r="C1396" s="16"/>
      <c r="D1396" s="28"/>
      <c r="E1396" s="40"/>
      <c r="F1396" s="40"/>
    </row>
    <row r="1397" spans="1:6" x14ac:dyDescent="0.3">
      <c r="A1397" s="10" t="s">
        <v>3153</v>
      </c>
      <c r="B1397" s="10" t="s">
        <v>1271</v>
      </c>
      <c r="C1397" s="16" t="s">
        <v>1335</v>
      </c>
      <c r="D1397" s="28">
        <v>5</v>
      </c>
      <c r="E1397" s="40">
        <v>92.287499999999994</v>
      </c>
      <c r="F1397" s="40">
        <v>276.86249999999995</v>
      </c>
    </row>
    <row r="1398" spans="1:6" x14ac:dyDescent="0.3">
      <c r="A1398" s="10" t="s">
        <v>3153</v>
      </c>
      <c r="B1398" s="10" t="s">
        <v>4854</v>
      </c>
      <c r="C1398" s="16" t="s">
        <v>4855</v>
      </c>
      <c r="D1398" s="28">
        <v>5</v>
      </c>
      <c r="E1398" s="40">
        <v>147.66</v>
      </c>
      <c r="F1398" s="40">
        <v>442.98</v>
      </c>
    </row>
    <row r="1399" spans="1:6" x14ac:dyDescent="0.3">
      <c r="A1399" s="10" t="s">
        <v>3153</v>
      </c>
      <c r="B1399" s="10" t="s">
        <v>2935</v>
      </c>
      <c r="C1399" s="16" t="s">
        <v>2936</v>
      </c>
      <c r="D1399" s="28">
        <v>5</v>
      </c>
      <c r="E1399" s="40">
        <v>147.66</v>
      </c>
      <c r="F1399" s="40">
        <v>442.98</v>
      </c>
    </row>
    <row r="1400" spans="1:6" x14ac:dyDescent="0.3">
      <c r="A1400" s="10" t="s">
        <v>3153</v>
      </c>
      <c r="B1400" s="10" t="s">
        <v>2937</v>
      </c>
      <c r="C1400" s="16" t="s">
        <v>2938</v>
      </c>
      <c r="D1400" s="28">
        <v>5</v>
      </c>
      <c r="E1400" s="40">
        <v>147.66</v>
      </c>
      <c r="F1400" s="40">
        <v>442.98</v>
      </c>
    </row>
    <row r="1401" spans="1:6" x14ac:dyDescent="0.3">
      <c r="A1401" s="10" t="s">
        <v>3153</v>
      </c>
      <c r="B1401" s="10" t="s">
        <v>2939</v>
      </c>
      <c r="C1401" s="16" t="s">
        <v>2940</v>
      </c>
      <c r="D1401" s="28">
        <v>5</v>
      </c>
      <c r="E1401" s="40">
        <v>147.66</v>
      </c>
      <c r="F1401" s="40">
        <v>442.98</v>
      </c>
    </row>
    <row r="1402" spans="1:6" x14ac:dyDescent="0.3">
      <c r="A1402" s="10" t="s">
        <v>3153</v>
      </c>
      <c r="B1402" s="10" t="s">
        <v>2911</v>
      </c>
      <c r="C1402" s="16" t="s">
        <v>2941</v>
      </c>
      <c r="D1402" s="28">
        <v>5</v>
      </c>
      <c r="E1402" s="40">
        <v>147.66</v>
      </c>
      <c r="F1402" s="40">
        <v>442.98</v>
      </c>
    </row>
    <row r="1403" spans="1:6" x14ac:dyDescent="0.3">
      <c r="A1403" s="10"/>
      <c r="B1403" s="10" t="s">
        <v>3154</v>
      </c>
      <c r="C1403" s="16"/>
      <c r="D1403" s="28"/>
      <c r="E1403" s="40"/>
      <c r="F1403" s="40"/>
    </row>
    <row r="1404" spans="1:6" x14ac:dyDescent="0.3">
      <c r="A1404" s="10" t="s">
        <v>3153</v>
      </c>
      <c r="B1404" s="10" t="s">
        <v>1468</v>
      </c>
      <c r="C1404" s="16" t="s">
        <v>1754</v>
      </c>
      <c r="D1404" s="28">
        <v>5</v>
      </c>
      <c r="E1404" s="40">
        <v>92.287499999999994</v>
      </c>
      <c r="F1404" s="40">
        <v>276.86249999999995</v>
      </c>
    </row>
    <row r="1405" spans="1:6" x14ac:dyDescent="0.3">
      <c r="A1405" s="10" t="s">
        <v>3153</v>
      </c>
      <c r="B1405" s="10" t="s">
        <v>4856</v>
      </c>
      <c r="C1405" s="16" t="s">
        <v>4857</v>
      </c>
      <c r="D1405" s="28">
        <v>5</v>
      </c>
      <c r="E1405" s="40">
        <v>147.66</v>
      </c>
      <c r="F1405" s="40">
        <v>442.98</v>
      </c>
    </row>
    <row r="1406" spans="1:6" x14ac:dyDescent="0.3">
      <c r="A1406" s="10" t="s">
        <v>3153</v>
      </c>
      <c r="B1406" s="10" t="s">
        <v>3155</v>
      </c>
      <c r="C1406" s="16" t="s">
        <v>4858</v>
      </c>
      <c r="D1406" s="28">
        <v>5</v>
      </c>
      <c r="E1406" s="40">
        <v>147.66</v>
      </c>
      <c r="F1406" s="40">
        <v>442.98</v>
      </c>
    </row>
    <row r="1407" spans="1:6" x14ac:dyDescent="0.3">
      <c r="A1407" s="10" t="s">
        <v>3153</v>
      </c>
      <c r="B1407" s="10" t="s">
        <v>2944</v>
      </c>
      <c r="C1407" s="16" t="s">
        <v>2945</v>
      </c>
      <c r="D1407" s="28">
        <v>5</v>
      </c>
      <c r="E1407" s="40">
        <v>147.66</v>
      </c>
      <c r="F1407" s="40">
        <v>442.98</v>
      </c>
    </row>
    <row r="1408" spans="1:6" x14ac:dyDescent="0.3">
      <c r="A1408" s="10" t="s">
        <v>3153</v>
      </c>
      <c r="B1408" s="10" t="s">
        <v>2946</v>
      </c>
      <c r="C1408" s="16" t="s">
        <v>2947</v>
      </c>
      <c r="D1408" s="28">
        <v>5</v>
      </c>
      <c r="E1408" s="40">
        <v>147.66</v>
      </c>
      <c r="F1408" s="40">
        <v>442.98</v>
      </c>
    </row>
    <row r="1409" spans="1:6" x14ac:dyDescent="0.3">
      <c r="A1409" s="10" t="s">
        <v>3153</v>
      </c>
      <c r="B1409" s="10" t="s">
        <v>5716</v>
      </c>
      <c r="C1409" s="16" t="s">
        <v>2034</v>
      </c>
      <c r="D1409" s="28">
        <v>5</v>
      </c>
      <c r="E1409" s="40">
        <v>92.287499999999994</v>
      </c>
      <c r="F1409" s="40">
        <v>276.86249999999995</v>
      </c>
    </row>
    <row r="1410" spans="1:6" x14ac:dyDescent="0.3">
      <c r="A1410" s="10"/>
      <c r="B1410" s="10" t="s">
        <v>3156</v>
      </c>
      <c r="C1410" s="16"/>
      <c r="D1410" s="28"/>
      <c r="E1410" s="40"/>
      <c r="F1410" s="40"/>
    </row>
    <row r="1411" spans="1:6" x14ac:dyDescent="0.3">
      <c r="A1411" s="10" t="s">
        <v>3153</v>
      </c>
      <c r="B1411" s="10" t="s">
        <v>2917</v>
      </c>
      <c r="C1411" s="16" t="s">
        <v>2092</v>
      </c>
      <c r="D1411" s="28">
        <v>5</v>
      </c>
      <c r="E1411" s="40">
        <v>147.66</v>
      </c>
      <c r="F1411" s="40">
        <v>442.98</v>
      </c>
    </row>
    <row r="1412" spans="1:6" x14ac:dyDescent="0.3">
      <c r="A1412" s="10" t="s">
        <v>3153</v>
      </c>
      <c r="B1412" s="10" t="s">
        <v>3157</v>
      </c>
      <c r="C1412" s="16" t="s">
        <v>3158</v>
      </c>
      <c r="D1412" s="28">
        <v>5</v>
      </c>
      <c r="E1412" s="40">
        <v>147.66</v>
      </c>
      <c r="F1412" s="40">
        <v>442.98</v>
      </c>
    </row>
    <row r="1413" spans="1:6" x14ac:dyDescent="0.3">
      <c r="A1413" s="10" t="s">
        <v>3153</v>
      </c>
      <c r="B1413" s="10" t="s">
        <v>3159</v>
      </c>
      <c r="C1413" s="16" t="s">
        <v>3160</v>
      </c>
      <c r="D1413" s="28">
        <v>5</v>
      </c>
      <c r="E1413" s="40">
        <v>147.66</v>
      </c>
      <c r="F1413" s="40">
        <v>442.98</v>
      </c>
    </row>
    <row r="1414" spans="1:6" x14ac:dyDescent="0.3">
      <c r="A1414" s="10" t="s">
        <v>3153</v>
      </c>
      <c r="B1414" s="10" t="s">
        <v>4859</v>
      </c>
      <c r="C1414" s="16" t="s">
        <v>4860</v>
      </c>
      <c r="D1414" s="28">
        <v>5</v>
      </c>
      <c r="E1414" s="40">
        <v>147.66</v>
      </c>
      <c r="F1414" s="40">
        <v>442.98</v>
      </c>
    </row>
    <row r="1415" spans="1:6" x14ac:dyDescent="0.3">
      <c r="A1415" s="10" t="s">
        <v>3153</v>
      </c>
      <c r="B1415" s="10" t="s">
        <v>2956</v>
      </c>
      <c r="C1415" s="16" t="s">
        <v>2957</v>
      </c>
      <c r="D1415" s="28">
        <v>5</v>
      </c>
      <c r="E1415" s="40">
        <v>147.66</v>
      </c>
      <c r="F1415" s="40">
        <v>442.98</v>
      </c>
    </row>
    <row r="1416" spans="1:6" x14ac:dyDescent="0.3">
      <c r="A1416" s="10" t="s">
        <v>3153</v>
      </c>
      <c r="B1416" s="10" t="s">
        <v>2958</v>
      </c>
      <c r="C1416" s="16" t="s">
        <v>2959</v>
      </c>
      <c r="D1416" s="28">
        <v>5</v>
      </c>
      <c r="E1416" s="40">
        <v>147.66</v>
      </c>
      <c r="F1416" s="40">
        <v>442.98</v>
      </c>
    </row>
    <row r="1417" spans="1:6" x14ac:dyDescent="0.3">
      <c r="A1417" s="10"/>
      <c r="B1417" s="10" t="s">
        <v>691</v>
      </c>
      <c r="C1417" s="16"/>
      <c r="D1417" s="28">
        <v>90</v>
      </c>
      <c r="E1417" s="40"/>
      <c r="F1417" s="40"/>
    </row>
    <row r="1418" spans="1:6" x14ac:dyDescent="0.3">
      <c r="A1418" s="10"/>
      <c r="B1418" s="10"/>
      <c r="C1418" s="16"/>
      <c r="D1418" s="28"/>
      <c r="E1418" s="40"/>
      <c r="F1418" s="40"/>
    </row>
    <row r="1419" spans="1:6" x14ac:dyDescent="0.3">
      <c r="A1419" s="10"/>
      <c r="B1419" s="10"/>
      <c r="C1419" s="16"/>
      <c r="D1419" s="28"/>
      <c r="E1419" s="40"/>
      <c r="F1419" s="40"/>
    </row>
    <row r="1420" spans="1:6" x14ac:dyDescent="0.3">
      <c r="A1420" s="10"/>
      <c r="B1420" s="10" t="s">
        <v>2607</v>
      </c>
      <c r="C1420" s="16"/>
      <c r="D1420" s="28"/>
      <c r="E1420" s="40"/>
      <c r="F1420" s="40"/>
    </row>
    <row r="1421" spans="1:6" x14ac:dyDescent="0.3">
      <c r="A1421" s="10" t="s">
        <v>3161</v>
      </c>
      <c r="B1421" s="10" t="s">
        <v>1271</v>
      </c>
      <c r="C1421" s="16" t="s">
        <v>1272</v>
      </c>
      <c r="D1421" s="28">
        <v>5</v>
      </c>
      <c r="E1421" s="40">
        <v>92.287499999999994</v>
      </c>
      <c r="F1421" s="40">
        <v>276.86249999999995</v>
      </c>
    </row>
    <row r="1422" spans="1:6" x14ac:dyDescent="0.3">
      <c r="A1422" s="10" t="s">
        <v>3161</v>
      </c>
      <c r="B1422" s="10" t="s">
        <v>3162</v>
      </c>
      <c r="C1422" s="16" t="s">
        <v>3163</v>
      </c>
      <c r="D1422" s="28">
        <v>5</v>
      </c>
      <c r="E1422" s="40">
        <v>155.364</v>
      </c>
      <c r="F1422" s="40">
        <v>466.09199999999998</v>
      </c>
    </row>
    <row r="1423" spans="1:6" x14ac:dyDescent="0.3">
      <c r="A1423" s="10" t="s">
        <v>3161</v>
      </c>
      <c r="B1423" s="10" t="s">
        <v>2935</v>
      </c>
      <c r="C1423" s="16" t="s">
        <v>2936</v>
      </c>
      <c r="D1423" s="28">
        <v>5</v>
      </c>
      <c r="E1423" s="40">
        <v>147.66</v>
      </c>
      <c r="F1423" s="40">
        <v>442.98</v>
      </c>
    </row>
    <row r="1424" spans="1:6" x14ac:dyDescent="0.3">
      <c r="A1424" s="10" t="s">
        <v>3161</v>
      </c>
      <c r="B1424" s="10" t="s">
        <v>2937</v>
      </c>
      <c r="C1424" s="16" t="s">
        <v>2938</v>
      </c>
      <c r="D1424" s="28">
        <v>5</v>
      </c>
      <c r="E1424" s="40">
        <v>147.66</v>
      </c>
      <c r="F1424" s="40">
        <v>442.98</v>
      </c>
    </row>
    <row r="1425" spans="1:6" x14ac:dyDescent="0.3">
      <c r="A1425" s="10" t="s">
        <v>3161</v>
      </c>
      <c r="B1425" s="10" t="s">
        <v>2922</v>
      </c>
      <c r="C1425" s="16" t="s">
        <v>3164</v>
      </c>
      <c r="D1425" s="28">
        <v>5</v>
      </c>
      <c r="E1425" s="40">
        <v>147.66</v>
      </c>
      <c r="F1425" s="40">
        <v>442.98</v>
      </c>
    </row>
    <row r="1426" spans="1:6" x14ac:dyDescent="0.3">
      <c r="A1426" s="10" t="s">
        <v>3161</v>
      </c>
      <c r="B1426" s="10" t="s">
        <v>2911</v>
      </c>
      <c r="C1426" s="16" t="s">
        <v>2941</v>
      </c>
      <c r="D1426" s="28">
        <v>5</v>
      </c>
      <c r="E1426" s="40">
        <v>147.66</v>
      </c>
      <c r="F1426" s="40">
        <v>442.98</v>
      </c>
    </row>
    <row r="1427" spans="1:6" x14ac:dyDescent="0.3">
      <c r="A1427" s="10"/>
      <c r="B1427" s="10" t="s">
        <v>2619</v>
      </c>
      <c r="C1427" s="16"/>
      <c r="D1427" s="28"/>
      <c r="E1427" s="40"/>
      <c r="F1427" s="40"/>
    </row>
    <row r="1428" spans="1:6" x14ac:dyDescent="0.3">
      <c r="A1428" s="10" t="s">
        <v>3161</v>
      </c>
      <c r="B1428" s="10" t="s">
        <v>1468</v>
      </c>
      <c r="C1428" s="16" t="s">
        <v>1754</v>
      </c>
      <c r="D1428" s="28">
        <v>5</v>
      </c>
      <c r="E1428" s="40">
        <v>92.287499999999994</v>
      </c>
      <c r="F1428" s="40">
        <v>276.86249999999995</v>
      </c>
    </row>
    <row r="1429" spans="1:6" x14ac:dyDescent="0.3">
      <c r="A1429" s="10" t="s">
        <v>3161</v>
      </c>
      <c r="B1429" s="10" t="s">
        <v>2942</v>
      </c>
      <c r="C1429" s="16" t="s">
        <v>3110</v>
      </c>
      <c r="D1429" s="28">
        <v>5</v>
      </c>
      <c r="E1429" s="40">
        <v>147.66</v>
      </c>
      <c r="F1429" s="40">
        <v>442.98</v>
      </c>
    </row>
    <row r="1430" spans="1:6" x14ac:dyDescent="0.3">
      <c r="A1430" s="10" t="s">
        <v>3161</v>
      </c>
      <c r="B1430" s="10" t="s">
        <v>2927</v>
      </c>
      <c r="C1430" s="16" t="s">
        <v>2928</v>
      </c>
      <c r="D1430" s="28">
        <v>5</v>
      </c>
      <c r="E1430" s="40">
        <v>147.66</v>
      </c>
      <c r="F1430" s="40">
        <v>442.98</v>
      </c>
    </row>
    <row r="1431" spans="1:6" x14ac:dyDescent="0.3">
      <c r="A1431" s="10" t="s">
        <v>3161</v>
      </c>
      <c r="B1431" s="10" t="s">
        <v>5716</v>
      </c>
      <c r="C1431" s="16" t="s">
        <v>2034</v>
      </c>
      <c r="D1431" s="28">
        <v>5</v>
      </c>
      <c r="E1431" s="40">
        <v>92.287499999999994</v>
      </c>
      <c r="F1431" s="40">
        <v>276.86249999999995</v>
      </c>
    </row>
    <row r="1432" spans="1:6" x14ac:dyDescent="0.3">
      <c r="A1432" s="10" t="s">
        <v>3161</v>
      </c>
      <c r="B1432" s="10" t="s">
        <v>2950</v>
      </c>
      <c r="C1432" s="16" t="s">
        <v>2951</v>
      </c>
      <c r="D1432" s="28">
        <v>5</v>
      </c>
      <c r="E1432" s="40">
        <v>147.66</v>
      </c>
      <c r="F1432" s="40">
        <v>442.98</v>
      </c>
    </row>
    <row r="1433" spans="1:6" x14ac:dyDescent="0.3">
      <c r="A1433" s="10" t="s">
        <v>3161</v>
      </c>
      <c r="B1433" s="10" t="s">
        <v>2929</v>
      </c>
      <c r="C1433" s="16" t="s">
        <v>2930</v>
      </c>
      <c r="D1433" s="28">
        <v>5</v>
      </c>
      <c r="E1433" s="40">
        <v>147.66</v>
      </c>
      <c r="F1433" s="40">
        <v>442.98</v>
      </c>
    </row>
    <row r="1434" spans="1:6" x14ac:dyDescent="0.3">
      <c r="A1434" s="10"/>
      <c r="B1434" s="10" t="s">
        <v>2628</v>
      </c>
      <c r="C1434" s="16"/>
      <c r="D1434" s="28"/>
      <c r="E1434" s="40"/>
      <c r="F1434" s="40"/>
    </row>
    <row r="1435" spans="1:6" x14ac:dyDescent="0.3">
      <c r="A1435" s="10" t="s">
        <v>3161</v>
      </c>
      <c r="B1435" s="10" t="s">
        <v>3165</v>
      </c>
      <c r="C1435" s="16" t="s">
        <v>3166</v>
      </c>
      <c r="D1435" s="28">
        <v>5</v>
      </c>
      <c r="E1435" s="40">
        <v>155.364</v>
      </c>
      <c r="F1435" s="40">
        <v>466.09199999999998</v>
      </c>
    </row>
    <row r="1436" spans="1:6" x14ac:dyDescent="0.3">
      <c r="A1436" s="10" t="s">
        <v>3161</v>
      </c>
      <c r="B1436" s="10" t="s">
        <v>3023</v>
      </c>
      <c r="C1436" s="16" t="s">
        <v>3024</v>
      </c>
      <c r="D1436" s="28">
        <v>5</v>
      </c>
      <c r="E1436" s="40">
        <v>155.364</v>
      </c>
      <c r="F1436" s="40">
        <v>466.09199999999998</v>
      </c>
    </row>
    <row r="1437" spans="1:6" x14ac:dyDescent="0.3">
      <c r="A1437" s="10" t="s">
        <v>3161</v>
      </c>
      <c r="B1437" s="10" t="s">
        <v>3114</v>
      </c>
      <c r="C1437" s="16" t="s">
        <v>3115</v>
      </c>
      <c r="D1437" s="28">
        <v>5</v>
      </c>
      <c r="E1437" s="40">
        <v>155.364</v>
      </c>
      <c r="F1437" s="40">
        <v>466.09199999999998</v>
      </c>
    </row>
    <row r="1438" spans="1:6" x14ac:dyDescent="0.3">
      <c r="A1438" s="10" t="s">
        <v>3161</v>
      </c>
      <c r="B1438" s="10" t="s">
        <v>2739</v>
      </c>
      <c r="C1438" s="16" t="s">
        <v>3116</v>
      </c>
      <c r="D1438" s="28">
        <v>5</v>
      </c>
      <c r="E1438" s="40">
        <v>155.364</v>
      </c>
      <c r="F1438" s="40">
        <v>466.09199999999998</v>
      </c>
    </row>
    <row r="1439" spans="1:6" x14ac:dyDescent="0.3">
      <c r="A1439" s="10" t="s">
        <v>3161</v>
      </c>
      <c r="B1439" s="10" t="s">
        <v>3167</v>
      </c>
      <c r="C1439" s="16" t="s">
        <v>3118</v>
      </c>
      <c r="D1439" s="28">
        <v>5</v>
      </c>
      <c r="E1439" s="40">
        <v>147.66</v>
      </c>
      <c r="F1439" s="40">
        <v>442.98</v>
      </c>
    </row>
    <row r="1440" spans="1:6" x14ac:dyDescent="0.3">
      <c r="A1440" s="10" t="s">
        <v>3161</v>
      </c>
      <c r="B1440" s="10" t="s">
        <v>3168</v>
      </c>
      <c r="C1440" s="16" t="s">
        <v>3169</v>
      </c>
      <c r="D1440" s="28">
        <v>5</v>
      </c>
      <c r="E1440" s="40">
        <v>155.364</v>
      </c>
      <c r="F1440" s="40">
        <v>466.09199999999998</v>
      </c>
    </row>
    <row r="1441" spans="1:6" x14ac:dyDescent="0.3">
      <c r="A1441" s="10"/>
      <c r="B1441" s="10" t="s">
        <v>2684</v>
      </c>
      <c r="C1441" s="16"/>
      <c r="D1441" s="28"/>
      <c r="E1441" s="40"/>
      <c r="F1441" s="40"/>
    </row>
    <row r="1442" spans="1:6" x14ac:dyDescent="0.3">
      <c r="A1442" s="10" t="s">
        <v>3161</v>
      </c>
      <c r="B1442" s="10" t="s">
        <v>4861</v>
      </c>
      <c r="C1442" s="16" t="s">
        <v>4862</v>
      </c>
      <c r="D1442" s="28">
        <v>5</v>
      </c>
      <c r="E1442" s="40">
        <v>155.364</v>
      </c>
      <c r="F1442" s="40">
        <v>466.09199999999998</v>
      </c>
    </row>
    <row r="1443" spans="1:6" x14ac:dyDescent="0.3">
      <c r="A1443" s="10" t="s">
        <v>3161</v>
      </c>
      <c r="B1443" s="10" t="s">
        <v>3121</v>
      </c>
      <c r="C1443" s="16" t="s">
        <v>3170</v>
      </c>
      <c r="D1443" s="28">
        <v>5</v>
      </c>
      <c r="E1443" s="40">
        <v>155.364</v>
      </c>
      <c r="F1443" s="40">
        <v>466.09199999999998</v>
      </c>
    </row>
    <row r="1444" spans="1:6" x14ac:dyDescent="0.3">
      <c r="A1444" s="10" t="s">
        <v>3161</v>
      </c>
      <c r="B1444" s="10" t="s">
        <v>3171</v>
      </c>
      <c r="C1444" s="16" t="s">
        <v>3172</v>
      </c>
      <c r="D1444" s="28">
        <v>5</v>
      </c>
      <c r="E1444" s="40">
        <v>155.364</v>
      </c>
      <c r="F1444" s="40">
        <v>466.09199999999998</v>
      </c>
    </row>
    <row r="1445" spans="1:6" x14ac:dyDescent="0.3">
      <c r="A1445" s="10" t="s">
        <v>3161</v>
      </c>
      <c r="B1445" s="10" t="s">
        <v>3173</v>
      </c>
      <c r="C1445" s="16" t="s">
        <v>3174</v>
      </c>
      <c r="D1445" s="28">
        <v>5</v>
      </c>
      <c r="E1445" s="40">
        <v>155.364</v>
      </c>
      <c r="F1445" s="40">
        <v>466.09199999999998</v>
      </c>
    </row>
    <row r="1446" spans="1:6" x14ac:dyDescent="0.3">
      <c r="A1446" s="10" t="s">
        <v>3161</v>
      </c>
      <c r="B1446" s="10" t="s">
        <v>3123</v>
      </c>
      <c r="C1446" s="16" t="s">
        <v>3124</v>
      </c>
      <c r="D1446" s="28">
        <v>5</v>
      </c>
      <c r="E1446" s="40">
        <v>155.364</v>
      </c>
      <c r="F1446" s="40">
        <v>466.09199999999998</v>
      </c>
    </row>
    <row r="1447" spans="1:6" x14ac:dyDescent="0.3">
      <c r="A1447" s="10" t="s">
        <v>3161</v>
      </c>
      <c r="B1447" s="10" t="s">
        <v>3125</v>
      </c>
      <c r="C1447" s="16" t="s">
        <v>3175</v>
      </c>
      <c r="D1447" s="28">
        <v>5</v>
      </c>
      <c r="E1447" s="40">
        <v>155.364</v>
      </c>
      <c r="F1447" s="40">
        <v>466.09199999999998</v>
      </c>
    </row>
    <row r="1448" spans="1:6" x14ac:dyDescent="0.3">
      <c r="A1448" s="10"/>
      <c r="B1448" s="10" t="s">
        <v>1732</v>
      </c>
      <c r="C1448" s="16"/>
      <c r="D1448" s="28">
        <v>120</v>
      </c>
      <c r="E1448" s="40"/>
      <c r="F1448" s="40"/>
    </row>
    <row r="1449" spans="1:6" x14ac:dyDescent="0.3">
      <c r="A1449" s="10"/>
      <c r="B1449" s="10" t="s">
        <v>2243</v>
      </c>
      <c r="C1449" s="16"/>
      <c r="D1449" s="28"/>
      <c r="E1449" s="40"/>
      <c r="F1449" s="40"/>
    </row>
    <row r="1450" spans="1:6" x14ac:dyDescent="0.3">
      <c r="A1450" s="10" t="s">
        <v>3176</v>
      </c>
      <c r="B1450" s="10" t="s">
        <v>1940</v>
      </c>
      <c r="C1450" s="16" t="s">
        <v>1941</v>
      </c>
      <c r="D1450" s="28">
        <v>12</v>
      </c>
      <c r="E1450" s="40">
        <v>233.04599999999999</v>
      </c>
      <c r="F1450" s="40">
        <v>699.13799999999992</v>
      </c>
    </row>
    <row r="1451" spans="1:6" x14ac:dyDescent="0.3">
      <c r="A1451" s="10" t="s">
        <v>3176</v>
      </c>
      <c r="B1451" s="10" t="s">
        <v>1942</v>
      </c>
      <c r="C1451" s="16" t="s">
        <v>2388</v>
      </c>
      <c r="D1451" s="28">
        <v>12</v>
      </c>
      <c r="E1451" s="40">
        <v>270.33335999999997</v>
      </c>
      <c r="F1451" s="40">
        <v>811.00007999999991</v>
      </c>
    </row>
    <row r="1452" spans="1:6" x14ac:dyDescent="0.3">
      <c r="A1452" s="10" t="s">
        <v>3176</v>
      </c>
      <c r="B1452" s="10" t="s">
        <v>3177</v>
      </c>
      <c r="C1452" s="16" t="s">
        <v>3178</v>
      </c>
      <c r="D1452" s="28">
        <v>12</v>
      </c>
      <c r="E1452" s="40">
        <v>565.24000000000012</v>
      </c>
      <c r="F1452" s="40">
        <v>1695.7200000000003</v>
      </c>
    </row>
    <row r="1453" spans="1:6" x14ac:dyDescent="0.3">
      <c r="A1453" s="10" t="s">
        <v>3176</v>
      </c>
      <c r="B1453" s="10" t="s">
        <v>2266</v>
      </c>
      <c r="C1453" s="16" t="s">
        <v>2267</v>
      </c>
      <c r="D1453" s="28">
        <v>12</v>
      </c>
      <c r="E1453" s="40">
        <v>565.24000000000012</v>
      </c>
      <c r="F1453" s="40">
        <v>1695.7200000000003</v>
      </c>
    </row>
    <row r="1454" spans="1:6" x14ac:dyDescent="0.3">
      <c r="A1454" s="10" t="s">
        <v>3176</v>
      </c>
      <c r="B1454" s="10" t="s">
        <v>2255</v>
      </c>
      <c r="C1454" s="16" t="s">
        <v>2391</v>
      </c>
      <c r="D1454" s="28">
        <v>12</v>
      </c>
      <c r="E1454" s="40">
        <v>372.87360000000001</v>
      </c>
      <c r="F1454" s="40">
        <v>1118.6208000000001</v>
      </c>
    </row>
    <row r="1455" spans="1:6" x14ac:dyDescent="0.3">
      <c r="A1455" s="10"/>
      <c r="B1455" s="10"/>
      <c r="C1455" s="16"/>
      <c r="D1455" s="28"/>
      <c r="E1455" s="40"/>
      <c r="F1455" s="40"/>
    </row>
    <row r="1456" spans="1:6" x14ac:dyDescent="0.3">
      <c r="A1456" s="10"/>
      <c r="B1456" s="10" t="s">
        <v>2253</v>
      </c>
      <c r="C1456" s="16"/>
      <c r="D1456" s="28"/>
      <c r="E1456" s="40"/>
      <c r="F1456" s="40"/>
    </row>
    <row r="1457" spans="1:6" x14ac:dyDescent="0.3">
      <c r="A1457" s="10" t="s">
        <v>3176</v>
      </c>
      <c r="B1457" s="10" t="s">
        <v>1950</v>
      </c>
      <c r="C1457" s="16" t="s">
        <v>2392</v>
      </c>
      <c r="D1457" s="28">
        <v>12</v>
      </c>
      <c r="E1457" s="40">
        <v>335.12400000000002</v>
      </c>
      <c r="F1457" s="40">
        <v>1005.3720000000001</v>
      </c>
    </row>
    <row r="1458" spans="1:6" x14ac:dyDescent="0.3">
      <c r="A1458" s="10" t="s">
        <v>3176</v>
      </c>
      <c r="B1458" s="10" t="s">
        <v>3179</v>
      </c>
      <c r="C1458" s="16" t="s">
        <v>3180</v>
      </c>
      <c r="D1458" s="28">
        <v>12</v>
      </c>
      <c r="E1458" s="40">
        <v>565.24000000000012</v>
      </c>
      <c r="F1458" s="40">
        <v>1695.7200000000003</v>
      </c>
    </row>
    <row r="1459" spans="1:6" x14ac:dyDescent="0.3">
      <c r="A1459" s="10" t="s">
        <v>3176</v>
      </c>
      <c r="B1459" s="10" t="s">
        <v>2393</v>
      </c>
      <c r="C1459" s="16" t="s">
        <v>2394</v>
      </c>
      <c r="D1459" s="28">
        <v>12</v>
      </c>
      <c r="E1459" s="40">
        <v>565.24000000000012</v>
      </c>
      <c r="F1459" s="40">
        <v>1695.7200000000003</v>
      </c>
    </row>
    <row r="1460" spans="1:6" x14ac:dyDescent="0.3">
      <c r="A1460" s="10" t="s">
        <v>3176</v>
      </c>
      <c r="B1460" s="10" t="s">
        <v>3181</v>
      </c>
      <c r="C1460" s="16" t="s">
        <v>3182</v>
      </c>
      <c r="D1460" s="28">
        <v>12</v>
      </c>
      <c r="E1460" s="40">
        <v>475.87360000000001</v>
      </c>
      <c r="F1460" s="40">
        <v>1427.6208000000001</v>
      </c>
    </row>
    <row r="1461" spans="1:6" x14ac:dyDescent="0.3">
      <c r="A1461" s="10" t="s">
        <v>3176</v>
      </c>
      <c r="B1461" s="10" t="s">
        <v>3183</v>
      </c>
      <c r="C1461" s="16" t="s">
        <v>3184</v>
      </c>
      <c r="D1461" s="28">
        <v>12</v>
      </c>
      <c r="E1461" s="40">
        <v>565.24000000000012</v>
      </c>
      <c r="F1461" s="40">
        <v>1695.7200000000003</v>
      </c>
    </row>
    <row r="1462" spans="1:6" x14ac:dyDescent="0.3">
      <c r="A1462" s="10"/>
      <c r="B1462" s="10" t="s">
        <v>2263</v>
      </c>
      <c r="C1462" s="16"/>
      <c r="D1462" s="28"/>
      <c r="E1462" s="40"/>
      <c r="F1462" s="40"/>
    </row>
    <row r="1463" spans="1:6" x14ac:dyDescent="0.3">
      <c r="A1463" s="10" t="s">
        <v>3176</v>
      </c>
      <c r="B1463" s="10" t="s">
        <v>3185</v>
      </c>
      <c r="C1463" s="16" t="s">
        <v>3186</v>
      </c>
      <c r="D1463" s="28">
        <v>12</v>
      </c>
      <c r="E1463" s="40">
        <v>565.24000000000012</v>
      </c>
      <c r="F1463" s="40">
        <v>1695.7200000000003</v>
      </c>
    </row>
    <row r="1464" spans="1:6" x14ac:dyDescent="0.3">
      <c r="A1464" s="10" t="s">
        <v>3176</v>
      </c>
      <c r="B1464" s="10" t="s">
        <v>3187</v>
      </c>
      <c r="C1464" s="16" t="s">
        <v>3188</v>
      </c>
      <c r="D1464" s="28">
        <v>12</v>
      </c>
      <c r="E1464" s="40">
        <v>565.24000000000012</v>
      </c>
      <c r="F1464" s="40">
        <v>1695.7200000000003</v>
      </c>
    </row>
    <row r="1465" spans="1:6" x14ac:dyDescent="0.3">
      <c r="A1465" s="10" t="s">
        <v>3176</v>
      </c>
      <c r="B1465" s="10" t="s">
        <v>3189</v>
      </c>
      <c r="C1465" s="16" t="s">
        <v>3190</v>
      </c>
      <c r="D1465" s="28">
        <v>12</v>
      </c>
      <c r="E1465" s="40">
        <v>565.24000000000012</v>
      </c>
      <c r="F1465" s="40">
        <v>1695.7200000000003</v>
      </c>
    </row>
    <row r="1466" spans="1:6" x14ac:dyDescent="0.3">
      <c r="A1466" s="10" t="s">
        <v>3176</v>
      </c>
      <c r="B1466" s="10" t="s">
        <v>3191</v>
      </c>
      <c r="C1466" s="16" t="s">
        <v>3192</v>
      </c>
      <c r="D1466" s="28">
        <v>12</v>
      </c>
      <c r="E1466" s="40">
        <v>565.24000000000012</v>
      </c>
      <c r="F1466" s="40">
        <v>1695.7200000000003</v>
      </c>
    </row>
    <row r="1467" spans="1:6" x14ac:dyDescent="0.3">
      <c r="A1467" s="10" t="s">
        <v>3176</v>
      </c>
      <c r="B1467" s="10" t="s">
        <v>3193</v>
      </c>
      <c r="C1467" s="16" t="s">
        <v>3194</v>
      </c>
      <c r="D1467" s="28">
        <v>12</v>
      </c>
      <c r="E1467" s="40">
        <v>565.24000000000012</v>
      </c>
      <c r="F1467" s="40">
        <v>1695.7200000000003</v>
      </c>
    </row>
    <row r="1468" spans="1:6" x14ac:dyDescent="0.3">
      <c r="A1468" s="10"/>
      <c r="B1468" s="10" t="s">
        <v>2274</v>
      </c>
      <c r="C1468" s="16"/>
      <c r="D1468" s="28"/>
      <c r="E1468" s="40"/>
      <c r="F1468" s="40"/>
    </row>
    <row r="1469" spans="1:6" x14ac:dyDescent="0.3">
      <c r="A1469" s="10" t="s">
        <v>3176</v>
      </c>
      <c r="B1469" s="10" t="s">
        <v>3195</v>
      </c>
      <c r="C1469" s="16" t="s">
        <v>3196</v>
      </c>
      <c r="D1469" s="28">
        <v>12</v>
      </c>
      <c r="E1469" s="40">
        <v>616.6</v>
      </c>
      <c r="F1469" s="40">
        <v>1849.8000000000002</v>
      </c>
    </row>
    <row r="1470" spans="1:6" x14ac:dyDescent="0.3">
      <c r="A1470" s="10" t="s">
        <v>3176</v>
      </c>
      <c r="B1470" s="10" t="s">
        <v>3197</v>
      </c>
      <c r="C1470" s="16" t="s">
        <v>3198</v>
      </c>
      <c r="D1470" s="28">
        <v>12</v>
      </c>
      <c r="E1470" s="40">
        <v>616.6</v>
      </c>
      <c r="F1470" s="40">
        <v>1849.8000000000002</v>
      </c>
    </row>
    <row r="1471" spans="1:6" x14ac:dyDescent="0.3">
      <c r="A1471" s="10" t="s">
        <v>3176</v>
      </c>
      <c r="B1471" s="10" t="s">
        <v>3199</v>
      </c>
      <c r="C1471" s="16" t="s">
        <v>3200</v>
      </c>
      <c r="D1471" s="28">
        <v>12</v>
      </c>
      <c r="E1471" s="40">
        <v>616.6</v>
      </c>
      <c r="F1471" s="40">
        <v>1849.8000000000002</v>
      </c>
    </row>
    <row r="1472" spans="1:6" x14ac:dyDescent="0.3">
      <c r="A1472" s="10" t="s">
        <v>3176</v>
      </c>
      <c r="B1472" s="10" t="s">
        <v>3201</v>
      </c>
      <c r="C1472" s="16" t="s">
        <v>3202</v>
      </c>
      <c r="D1472" s="28">
        <v>12</v>
      </c>
      <c r="E1472" s="40">
        <v>616.6</v>
      </c>
      <c r="F1472" s="40">
        <v>1849.8000000000002</v>
      </c>
    </row>
    <row r="1473" spans="1:6" x14ac:dyDescent="0.3">
      <c r="A1473" s="10" t="s">
        <v>3176</v>
      </c>
      <c r="B1473" s="10" t="s">
        <v>2424</v>
      </c>
      <c r="C1473" s="16" t="s">
        <v>2425</v>
      </c>
      <c r="D1473" s="28">
        <v>12</v>
      </c>
      <c r="E1473" s="40">
        <v>616.6</v>
      </c>
      <c r="F1473" s="40">
        <v>1849.8000000000002</v>
      </c>
    </row>
    <row r="1474" spans="1:6" x14ac:dyDescent="0.3">
      <c r="A1474" s="10"/>
      <c r="B1474" s="10" t="s">
        <v>2285</v>
      </c>
      <c r="C1474" s="16"/>
      <c r="D1474" s="28"/>
      <c r="E1474" s="40"/>
      <c r="F1474" s="40"/>
    </row>
    <row r="1475" spans="1:6" x14ac:dyDescent="0.3">
      <c r="A1475" s="10" t="s">
        <v>3176</v>
      </c>
      <c r="B1475" s="10" t="s">
        <v>3203</v>
      </c>
      <c r="C1475" s="16" t="s">
        <v>3204</v>
      </c>
      <c r="D1475" s="28">
        <v>12</v>
      </c>
      <c r="E1475" s="40">
        <v>616.6</v>
      </c>
      <c r="F1475" s="40">
        <v>1849.8000000000002</v>
      </c>
    </row>
    <row r="1476" spans="1:6" x14ac:dyDescent="0.3">
      <c r="A1476" s="10" t="s">
        <v>3176</v>
      </c>
      <c r="B1476" s="10" t="s">
        <v>3205</v>
      </c>
      <c r="C1476" s="16" t="s">
        <v>3206</v>
      </c>
      <c r="D1476" s="28">
        <v>12</v>
      </c>
      <c r="E1476" s="40">
        <v>616.6</v>
      </c>
      <c r="F1476" s="40">
        <v>1849.8000000000002</v>
      </c>
    </row>
    <row r="1477" spans="1:6" x14ac:dyDescent="0.3">
      <c r="A1477" s="10" t="s">
        <v>3176</v>
      </c>
      <c r="B1477" s="10" t="s">
        <v>3207</v>
      </c>
      <c r="C1477" s="16" t="s">
        <v>3208</v>
      </c>
      <c r="D1477" s="28">
        <v>12</v>
      </c>
      <c r="E1477" s="40">
        <v>616.6</v>
      </c>
      <c r="F1477" s="40">
        <v>1849.8000000000002</v>
      </c>
    </row>
    <row r="1478" spans="1:6" x14ac:dyDescent="0.3">
      <c r="A1478" s="10" t="s">
        <v>3176</v>
      </c>
      <c r="B1478" s="10" t="s">
        <v>2426</v>
      </c>
      <c r="C1478" s="16" t="s">
        <v>3209</v>
      </c>
      <c r="D1478" s="28">
        <v>12</v>
      </c>
      <c r="E1478" s="40">
        <v>616.6</v>
      </c>
      <c r="F1478" s="40">
        <v>1849.8000000000002</v>
      </c>
    </row>
    <row r="1479" spans="1:6" x14ac:dyDescent="0.3">
      <c r="A1479" s="10" t="s">
        <v>3176</v>
      </c>
      <c r="B1479" s="10" t="s">
        <v>3210</v>
      </c>
      <c r="C1479" s="16" t="s">
        <v>3211</v>
      </c>
      <c r="D1479" s="28"/>
      <c r="E1479" s="40"/>
      <c r="F1479" s="40"/>
    </row>
    <row r="1480" spans="1:6" x14ac:dyDescent="0.3">
      <c r="A1480" s="10"/>
      <c r="B1480" s="10" t="s">
        <v>3211</v>
      </c>
      <c r="C1480" s="16"/>
      <c r="D1480" s="28"/>
      <c r="E1480" s="40"/>
      <c r="F1480" s="40"/>
    </row>
    <row r="1481" spans="1:6" x14ac:dyDescent="0.3">
      <c r="A1481" s="10"/>
      <c r="B1481" s="10" t="s">
        <v>3212</v>
      </c>
      <c r="C1481" s="16" t="s">
        <v>3213</v>
      </c>
      <c r="D1481" s="28">
        <v>12</v>
      </c>
      <c r="E1481" s="40">
        <v>616.6</v>
      </c>
      <c r="F1481" s="40">
        <v>1849.8000000000002</v>
      </c>
    </row>
    <row r="1482" spans="1:6" x14ac:dyDescent="0.3">
      <c r="A1482" s="10"/>
      <c r="B1482" s="10" t="s">
        <v>3214</v>
      </c>
      <c r="C1482" s="16" t="s">
        <v>3215</v>
      </c>
      <c r="D1482" s="28">
        <v>12</v>
      </c>
      <c r="E1482" s="40">
        <v>616.6</v>
      </c>
      <c r="F1482" s="40">
        <v>1849.8000000000002</v>
      </c>
    </row>
    <row r="1483" spans="1:6" x14ac:dyDescent="0.3">
      <c r="A1483" s="10" t="s">
        <v>3176</v>
      </c>
      <c r="B1483" s="10" t="s">
        <v>3216</v>
      </c>
      <c r="C1483" s="16" t="s">
        <v>3217</v>
      </c>
      <c r="D1483" s="28">
        <v>12</v>
      </c>
      <c r="E1483" s="40">
        <v>616.6</v>
      </c>
      <c r="F1483" s="40">
        <v>1849.8000000000002</v>
      </c>
    </row>
    <row r="1484" spans="1:6" x14ac:dyDescent="0.3">
      <c r="A1484" s="10"/>
      <c r="B1484" s="10"/>
      <c r="C1484" s="16"/>
      <c r="D1484" s="28"/>
      <c r="E1484" s="40"/>
      <c r="F1484" s="40"/>
    </row>
    <row r="1485" spans="1:6" x14ac:dyDescent="0.3">
      <c r="A1485" s="10"/>
      <c r="B1485" s="10" t="s">
        <v>2296</v>
      </c>
      <c r="C1485" s="16"/>
      <c r="D1485" s="28"/>
      <c r="E1485" s="40"/>
      <c r="F1485" s="40"/>
    </row>
    <row r="1486" spans="1:6" x14ac:dyDescent="0.3">
      <c r="A1486" s="10" t="s">
        <v>3176</v>
      </c>
      <c r="B1486" s="10" t="s">
        <v>1992</v>
      </c>
      <c r="C1486" s="16" t="s">
        <v>1993</v>
      </c>
      <c r="D1486" s="28">
        <v>60</v>
      </c>
      <c r="E1486" s="40">
        <v>386.88</v>
      </c>
      <c r="F1486" s="40">
        <v>1160.6399999999999</v>
      </c>
    </row>
    <row r="1487" spans="1:6" x14ac:dyDescent="0.3">
      <c r="A1487" s="10"/>
      <c r="B1487" s="10" t="s">
        <v>1732</v>
      </c>
      <c r="C1487" s="16"/>
      <c r="D1487" s="28">
        <v>360</v>
      </c>
      <c r="E1487" s="40"/>
      <c r="F1487" s="40"/>
    </row>
    <row r="1488" spans="1:6" x14ac:dyDescent="0.3">
      <c r="A1488" s="10"/>
      <c r="B1488" s="10" t="s">
        <v>2243</v>
      </c>
      <c r="C1488" s="16"/>
      <c r="D1488" s="28"/>
      <c r="E1488" s="40"/>
      <c r="F1488" s="40"/>
    </row>
    <row r="1489" spans="1:6" x14ac:dyDescent="0.3">
      <c r="A1489" s="10" t="s">
        <v>3218</v>
      </c>
      <c r="B1489" s="10" t="s">
        <v>1940</v>
      </c>
      <c r="C1489" s="16" t="s">
        <v>3219</v>
      </c>
      <c r="D1489" s="28">
        <v>12</v>
      </c>
      <c r="E1489" s="40">
        <v>233.04599999999999</v>
      </c>
      <c r="F1489" s="40">
        <v>699.13799999999992</v>
      </c>
    </row>
    <row r="1490" spans="1:6" x14ac:dyDescent="0.3">
      <c r="A1490" s="10" t="s">
        <v>3218</v>
      </c>
      <c r="B1490" s="10" t="s">
        <v>1942</v>
      </c>
      <c r="C1490" s="16" t="s">
        <v>2388</v>
      </c>
      <c r="D1490" s="28">
        <v>12</v>
      </c>
      <c r="E1490" s="40">
        <v>270.33335999999997</v>
      </c>
      <c r="F1490" s="40">
        <v>811.00007999999991</v>
      </c>
    </row>
    <row r="1491" spans="1:6" x14ac:dyDescent="0.3">
      <c r="A1491" s="10" t="s">
        <v>3218</v>
      </c>
      <c r="B1491" s="10" t="s">
        <v>3177</v>
      </c>
      <c r="C1491" s="16" t="s">
        <v>3178</v>
      </c>
      <c r="D1491" s="28">
        <v>12</v>
      </c>
      <c r="E1491" s="40">
        <v>565.24000000000012</v>
      </c>
      <c r="F1491" s="40">
        <v>1695.7200000000003</v>
      </c>
    </row>
    <row r="1492" spans="1:6" x14ac:dyDescent="0.3">
      <c r="A1492" s="10" t="s">
        <v>3218</v>
      </c>
      <c r="B1492" s="10" t="s">
        <v>2266</v>
      </c>
      <c r="C1492" s="16" t="s">
        <v>2267</v>
      </c>
      <c r="D1492" s="28">
        <v>12</v>
      </c>
      <c r="E1492" s="40">
        <v>565.24000000000012</v>
      </c>
      <c r="F1492" s="40">
        <v>1695.7200000000003</v>
      </c>
    </row>
    <row r="1493" spans="1:6" x14ac:dyDescent="0.3">
      <c r="A1493" s="10" t="s">
        <v>3218</v>
      </c>
      <c r="B1493" s="10" t="s">
        <v>2255</v>
      </c>
      <c r="C1493" s="16" t="s">
        <v>2753</v>
      </c>
      <c r="D1493" s="28">
        <v>12</v>
      </c>
      <c r="E1493" s="40">
        <v>372.87360000000001</v>
      </c>
      <c r="F1493" s="40">
        <v>1118.6208000000001</v>
      </c>
    </row>
    <row r="1494" spans="1:6" x14ac:dyDescent="0.3">
      <c r="A1494" s="10"/>
      <c r="B1494" s="10" t="s">
        <v>2253</v>
      </c>
      <c r="C1494" s="16"/>
      <c r="D1494" s="28"/>
      <c r="E1494" s="40"/>
      <c r="F1494" s="40"/>
    </row>
    <row r="1495" spans="1:6" x14ac:dyDescent="0.3">
      <c r="A1495" s="10" t="s">
        <v>3218</v>
      </c>
      <c r="B1495" s="10" t="s">
        <v>1950</v>
      </c>
      <c r="C1495" s="16" t="s">
        <v>2392</v>
      </c>
      <c r="D1495" s="28">
        <v>12</v>
      </c>
      <c r="E1495" s="40">
        <v>335.12400000000002</v>
      </c>
      <c r="F1495" s="40">
        <v>1005.3720000000001</v>
      </c>
    </row>
    <row r="1496" spans="1:6" x14ac:dyDescent="0.3">
      <c r="A1496" s="10" t="s">
        <v>3218</v>
      </c>
      <c r="B1496" s="10" t="s">
        <v>3181</v>
      </c>
      <c r="C1496" s="16" t="s">
        <v>3220</v>
      </c>
      <c r="D1496" s="28">
        <v>12</v>
      </c>
      <c r="E1496" s="40">
        <v>475.87360000000001</v>
      </c>
      <c r="F1496" s="40">
        <v>1427.6208000000001</v>
      </c>
    </row>
    <row r="1497" spans="1:6" x14ac:dyDescent="0.3">
      <c r="A1497" s="10" t="s">
        <v>3218</v>
      </c>
      <c r="B1497" s="10" t="s">
        <v>3179</v>
      </c>
      <c r="C1497" s="16" t="s">
        <v>3221</v>
      </c>
      <c r="D1497" s="28">
        <v>12</v>
      </c>
      <c r="E1497" s="40">
        <v>565.24000000000012</v>
      </c>
      <c r="F1497" s="40">
        <v>1695.7200000000003</v>
      </c>
    </row>
    <row r="1498" spans="1:6" x14ac:dyDescent="0.3">
      <c r="A1498" s="10" t="s">
        <v>3218</v>
      </c>
      <c r="B1498" s="10" t="s">
        <v>3183</v>
      </c>
      <c r="C1498" s="16" t="s">
        <v>3184</v>
      </c>
      <c r="D1498" s="28">
        <v>12</v>
      </c>
      <c r="E1498" s="40">
        <v>565.24000000000012</v>
      </c>
      <c r="F1498" s="40">
        <v>1695.7200000000003</v>
      </c>
    </row>
    <row r="1499" spans="1:6" x14ac:dyDescent="0.3">
      <c r="A1499" s="10" t="s">
        <v>3218</v>
      </c>
      <c r="B1499" s="10" t="s">
        <v>2393</v>
      </c>
      <c r="C1499" s="16" t="s">
        <v>3222</v>
      </c>
      <c r="D1499" s="28">
        <v>12</v>
      </c>
      <c r="E1499" s="40">
        <v>565.24000000000012</v>
      </c>
      <c r="F1499" s="40">
        <v>1695.7200000000003</v>
      </c>
    </row>
    <row r="1500" spans="1:6" x14ac:dyDescent="0.3">
      <c r="A1500" s="10"/>
      <c r="B1500" s="10" t="s">
        <v>2263</v>
      </c>
      <c r="C1500" s="16"/>
      <c r="D1500" s="28"/>
      <c r="E1500" s="40"/>
      <c r="F1500" s="40"/>
    </row>
    <row r="1501" spans="1:6" x14ac:dyDescent="0.3">
      <c r="A1501" s="10" t="s">
        <v>3218</v>
      </c>
      <c r="B1501" s="10" t="s">
        <v>3185</v>
      </c>
      <c r="C1501" s="16" t="s">
        <v>3186</v>
      </c>
      <c r="D1501" s="28">
        <v>12</v>
      </c>
      <c r="E1501" s="40">
        <v>565.24000000000012</v>
      </c>
      <c r="F1501" s="40">
        <v>1695.7200000000003</v>
      </c>
    </row>
    <row r="1502" spans="1:6" x14ac:dyDescent="0.3">
      <c r="A1502" s="10" t="s">
        <v>3218</v>
      </c>
      <c r="B1502" s="10" t="s">
        <v>3223</v>
      </c>
      <c r="C1502" s="16" t="s">
        <v>3224</v>
      </c>
      <c r="D1502" s="28">
        <v>12</v>
      </c>
      <c r="E1502" s="40">
        <v>565.24000000000012</v>
      </c>
      <c r="F1502" s="40">
        <v>1695.7200000000003</v>
      </c>
    </row>
    <row r="1503" spans="1:6" x14ac:dyDescent="0.3">
      <c r="A1503" s="10" t="s">
        <v>3218</v>
      </c>
      <c r="B1503" s="10" t="s">
        <v>3225</v>
      </c>
      <c r="C1503" s="16" t="s">
        <v>3226</v>
      </c>
      <c r="D1503" s="28">
        <v>12</v>
      </c>
      <c r="E1503" s="40">
        <v>565.24000000000012</v>
      </c>
      <c r="F1503" s="40">
        <v>1695.7200000000003</v>
      </c>
    </row>
    <row r="1504" spans="1:6" x14ac:dyDescent="0.3">
      <c r="A1504" s="10" t="s">
        <v>3218</v>
      </c>
      <c r="B1504" s="10" t="s">
        <v>3227</v>
      </c>
      <c r="C1504" s="16" t="s">
        <v>3228</v>
      </c>
      <c r="D1504" s="28">
        <v>12</v>
      </c>
      <c r="E1504" s="40">
        <v>565.24000000000012</v>
      </c>
      <c r="F1504" s="40">
        <v>1695.7200000000003</v>
      </c>
    </row>
    <row r="1505" spans="1:6" x14ac:dyDescent="0.3">
      <c r="A1505" s="10" t="s">
        <v>3218</v>
      </c>
      <c r="B1505" s="10" t="s">
        <v>3191</v>
      </c>
      <c r="C1505" s="16" t="s">
        <v>3229</v>
      </c>
      <c r="D1505" s="28">
        <v>12</v>
      </c>
      <c r="E1505" s="40">
        <v>565.24000000000012</v>
      </c>
      <c r="F1505" s="40">
        <v>1695.7200000000003</v>
      </c>
    </row>
    <row r="1506" spans="1:6" x14ac:dyDescent="0.3">
      <c r="A1506" s="10"/>
      <c r="B1506" s="10" t="s">
        <v>2274</v>
      </c>
      <c r="C1506" s="16"/>
      <c r="D1506" s="28"/>
      <c r="E1506" s="40"/>
      <c r="F1506" s="40"/>
    </row>
    <row r="1507" spans="1:6" x14ac:dyDescent="0.3">
      <c r="A1507" s="10" t="s">
        <v>3218</v>
      </c>
      <c r="B1507" s="10" t="s">
        <v>3230</v>
      </c>
      <c r="C1507" s="16" t="s">
        <v>3231</v>
      </c>
      <c r="D1507" s="28">
        <v>12</v>
      </c>
      <c r="E1507" s="40">
        <v>616.6</v>
      </c>
      <c r="F1507" s="40">
        <v>1849.8000000000002</v>
      </c>
    </row>
    <row r="1508" spans="1:6" x14ac:dyDescent="0.3">
      <c r="A1508" s="10" t="s">
        <v>3218</v>
      </c>
      <c r="B1508" s="10" t="s">
        <v>3232</v>
      </c>
      <c r="C1508" s="16" t="s">
        <v>3233</v>
      </c>
      <c r="D1508" s="28">
        <v>12</v>
      </c>
      <c r="E1508" s="40">
        <v>616.6</v>
      </c>
      <c r="F1508" s="40">
        <v>1849.8000000000002</v>
      </c>
    </row>
    <row r="1509" spans="1:6" x14ac:dyDescent="0.3">
      <c r="A1509" s="10" t="s">
        <v>3218</v>
      </c>
      <c r="B1509" s="10" t="s">
        <v>3234</v>
      </c>
      <c r="C1509" s="16" t="s">
        <v>3235</v>
      </c>
      <c r="D1509" s="28">
        <v>12</v>
      </c>
      <c r="E1509" s="40">
        <v>616.6</v>
      </c>
      <c r="F1509" s="40">
        <v>1849.8000000000002</v>
      </c>
    </row>
    <row r="1510" spans="1:6" x14ac:dyDescent="0.3">
      <c r="A1510" s="10" t="s">
        <v>3218</v>
      </c>
      <c r="B1510" s="10" t="s">
        <v>2424</v>
      </c>
      <c r="C1510" s="16" t="s">
        <v>2425</v>
      </c>
      <c r="D1510" s="28">
        <v>12</v>
      </c>
      <c r="E1510" s="40">
        <v>616.6</v>
      </c>
      <c r="F1510" s="40">
        <v>1849.8000000000002</v>
      </c>
    </row>
    <row r="1511" spans="1:6" x14ac:dyDescent="0.3">
      <c r="A1511" s="10" t="s">
        <v>3218</v>
      </c>
      <c r="B1511" s="10" t="s">
        <v>3236</v>
      </c>
      <c r="C1511" s="16" t="s">
        <v>3237</v>
      </c>
      <c r="D1511" s="28">
        <v>12</v>
      </c>
      <c r="E1511" s="40">
        <v>616.6</v>
      </c>
      <c r="F1511" s="40">
        <v>1849.8000000000002</v>
      </c>
    </row>
    <row r="1512" spans="1:6" x14ac:dyDescent="0.3">
      <c r="A1512" s="10"/>
      <c r="B1512" s="10" t="s">
        <v>2285</v>
      </c>
      <c r="C1512" s="16"/>
      <c r="D1512" s="28"/>
      <c r="E1512" s="40"/>
      <c r="F1512" s="40"/>
    </row>
    <row r="1513" spans="1:6" x14ac:dyDescent="0.3">
      <c r="A1513" s="10" t="s">
        <v>3218</v>
      </c>
      <c r="B1513" s="10" t="s">
        <v>3238</v>
      </c>
      <c r="C1513" s="16" t="s">
        <v>3239</v>
      </c>
      <c r="D1513" s="28">
        <v>12</v>
      </c>
      <c r="E1513" s="51">
        <v>616.6</v>
      </c>
      <c r="F1513" s="51">
        <v>1849.8000000000002</v>
      </c>
    </row>
    <row r="1514" spans="1:6" x14ac:dyDescent="0.3">
      <c r="A1514" s="10" t="s">
        <v>3218</v>
      </c>
      <c r="B1514" s="10" t="s">
        <v>3256</v>
      </c>
      <c r="C1514" s="16" t="s">
        <v>3257</v>
      </c>
      <c r="D1514" s="28">
        <v>12</v>
      </c>
      <c r="E1514" s="51">
        <v>616.6</v>
      </c>
      <c r="F1514" s="51">
        <v>1849.8000000000002</v>
      </c>
    </row>
    <row r="1515" spans="1:6" x14ac:dyDescent="0.3">
      <c r="A1515" s="10" t="s">
        <v>3218</v>
      </c>
      <c r="B1515" s="10" t="s">
        <v>2416</v>
      </c>
      <c r="C1515" s="16" t="s">
        <v>2417</v>
      </c>
      <c r="D1515" s="28">
        <v>12</v>
      </c>
      <c r="E1515" s="51">
        <v>616.6</v>
      </c>
      <c r="F1515" s="51">
        <v>1849.8000000000002</v>
      </c>
    </row>
    <row r="1516" spans="1:6" x14ac:dyDescent="0.3">
      <c r="A1516" s="10" t="s">
        <v>3218</v>
      </c>
      <c r="B1516" s="10" t="s">
        <v>2426</v>
      </c>
      <c r="C1516" s="16" t="s">
        <v>2427</v>
      </c>
      <c r="D1516" s="28">
        <v>12</v>
      </c>
      <c r="E1516" s="51">
        <v>616.6</v>
      </c>
      <c r="F1516" s="51">
        <v>1849.8000000000002</v>
      </c>
    </row>
    <row r="1517" spans="1:6" x14ac:dyDescent="0.3">
      <c r="A1517" s="10"/>
      <c r="B1517" s="10" t="s">
        <v>3240</v>
      </c>
      <c r="C1517" s="16" t="s">
        <v>2501</v>
      </c>
      <c r="D1517" s="28"/>
      <c r="E1517" s="40"/>
      <c r="F1517" s="40"/>
    </row>
    <row r="1518" spans="1:6" x14ac:dyDescent="0.3">
      <c r="A1518" s="10"/>
      <c r="B1518" s="10" t="s">
        <v>943</v>
      </c>
      <c r="C1518" s="16"/>
      <c r="D1518" s="28"/>
      <c r="E1518" s="40"/>
      <c r="F1518" s="40"/>
    </row>
    <row r="1519" spans="1:6" x14ac:dyDescent="0.3">
      <c r="A1519" s="10" t="s">
        <v>3218</v>
      </c>
      <c r="B1519" s="10" t="s">
        <v>3241</v>
      </c>
      <c r="C1519" s="16" t="s">
        <v>3242</v>
      </c>
      <c r="D1519" s="28">
        <v>12</v>
      </c>
      <c r="E1519" s="40">
        <v>616.6</v>
      </c>
      <c r="F1519" s="40">
        <v>1849.8000000000002</v>
      </c>
    </row>
    <row r="1520" spans="1:6" x14ac:dyDescent="0.3">
      <c r="A1520" s="10"/>
      <c r="B1520" s="10" t="s">
        <v>3243</v>
      </c>
      <c r="C1520" s="16" t="s">
        <v>3244</v>
      </c>
      <c r="D1520" s="28">
        <v>12</v>
      </c>
      <c r="E1520" s="40">
        <v>616.6</v>
      </c>
      <c r="F1520" s="40">
        <v>1849.8000000000002</v>
      </c>
    </row>
    <row r="1521" spans="1:6" x14ac:dyDescent="0.3">
      <c r="A1521" s="10"/>
      <c r="B1521" s="10" t="s">
        <v>2439</v>
      </c>
      <c r="C1521" s="16" t="s">
        <v>2440</v>
      </c>
      <c r="D1521" s="28">
        <v>12</v>
      </c>
      <c r="E1521" s="40">
        <v>372.35999999999996</v>
      </c>
      <c r="F1521" s="40">
        <v>1117.08</v>
      </c>
    </row>
    <row r="1522" spans="1:6" x14ac:dyDescent="0.3">
      <c r="A1522" s="10"/>
      <c r="B1522" s="10"/>
      <c r="C1522" s="16"/>
      <c r="D1522" s="28"/>
      <c r="E1522" s="40"/>
      <c r="F1522" s="40"/>
    </row>
    <row r="1523" spans="1:6" x14ac:dyDescent="0.3">
      <c r="A1523" s="10"/>
      <c r="B1523" s="10" t="s">
        <v>2296</v>
      </c>
      <c r="C1523" s="16"/>
      <c r="D1523" s="28"/>
      <c r="E1523" s="40"/>
      <c r="F1523" s="40"/>
    </row>
    <row r="1524" spans="1:6" x14ac:dyDescent="0.3">
      <c r="A1524" s="10" t="s">
        <v>3218</v>
      </c>
      <c r="B1524" s="10" t="s">
        <v>1992</v>
      </c>
      <c r="C1524" s="16" t="s">
        <v>1993</v>
      </c>
      <c r="D1524" s="28">
        <v>60</v>
      </c>
      <c r="E1524" s="40">
        <v>386.88</v>
      </c>
      <c r="F1524" s="40">
        <v>1160.6399999999999</v>
      </c>
    </row>
    <row r="1525" spans="1:6" x14ac:dyDescent="0.3">
      <c r="A1525" s="10"/>
      <c r="B1525" s="10" t="s">
        <v>1732</v>
      </c>
      <c r="C1525" s="16"/>
      <c r="D1525" s="28">
        <v>360</v>
      </c>
      <c r="E1525" s="40"/>
      <c r="F1525" s="40"/>
    </row>
    <row r="1526" spans="1:6" x14ac:dyDescent="0.3">
      <c r="A1526" s="10"/>
      <c r="B1526" s="10" t="s">
        <v>2243</v>
      </c>
      <c r="C1526" s="16"/>
      <c r="D1526" s="28"/>
      <c r="E1526" s="40"/>
      <c r="F1526" s="40"/>
    </row>
    <row r="1527" spans="1:6" x14ac:dyDescent="0.3">
      <c r="A1527" s="10" t="s">
        <v>3245</v>
      </c>
      <c r="B1527" s="10" t="s">
        <v>1940</v>
      </c>
      <c r="C1527" s="16" t="s">
        <v>1941</v>
      </c>
      <c r="D1527" s="28">
        <v>12</v>
      </c>
      <c r="E1527" s="40">
        <v>233.04599999999999</v>
      </c>
      <c r="F1527" s="40">
        <v>699.13799999999992</v>
      </c>
    </row>
    <row r="1528" spans="1:6" x14ac:dyDescent="0.3">
      <c r="A1528" s="10" t="s">
        <v>3245</v>
      </c>
      <c r="B1528" s="10" t="s">
        <v>1942</v>
      </c>
      <c r="C1528" s="16" t="s">
        <v>2388</v>
      </c>
      <c r="D1528" s="28">
        <v>12</v>
      </c>
      <c r="E1528" s="40">
        <v>270.33335999999997</v>
      </c>
      <c r="F1528" s="40">
        <v>811.00007999999991</v>
      </c>
    </row>
    <row r="1529" spans="1:6" x14ac:dyDescent="0.3">
      <c r="A1529" s="10" t="s">
        <v>3245</v>
      </c>
      <c r="B1529" s="10" t="s">
        <v>3177</v>
      </c>
      <c r="C1529" s="16" t="s">
        <v>3178</v>
      </c>
      <c r="D1529" s="28">
        <v>12</v>
      </c>
      <c r="E1529" s="40">
        <v>565.24000000000012</v>
      </c>
      <c r="F1529" s="40">
        <v>1695.7200000000003</v>
      </c>
    </row>
    <row r="1530" spans="1:6" x14ac:dyDescent="0.3">
      <c r="A1530" s="10" t="s">
        <v>3245</v>
      </c>
      <c r="B1530" s="10" t="s">
        <v>2266</v>
      </c>
      <c r="C1530" s="16" t="s">
        <v>2267</v>
      </c>
      <c r="D1530" s="28">
        <v>12</v>
      </c>
      <c r="E1530" s="40">
        <v>565.24000000000012</v>
      </c>
      <c r="F1530" s="40">
        <v>1695.7200000000003</v>
      </c>
    </row>
    <row r="1531" spans="1:6" x14ac:dyDescent="0.3">
      <c r="A1531" s="10" t="s">
        <v>3245</v>
      </c>
      <c r="B1531" s="10" t="s">
        <v>2255</v>
      </c>
      <c r="C1531" s="16" t="s">
        <v>2391</v>
      </c>
      <c r="D1531" s="28">
        <v>12</v>
      </c>
      <c r="E1531" s="40">
        <v>372.87360000000001</v>
      </c>
      <c r="F1531" s="40">
        <v>1118.6208000000001</v>
      </c>
    </row>
    <row r="1532" spans="1:6" x14ac:dyDescent="0.3">
      <c r="A1532" s="10"/>
      <c r="B1532" s="10" t="s">
        <v>2253</v>
      </c>
      <c r="C1532" s="16"/>
      <c r="D1532" s="28"/>
      <c r="E1532" s="40"/>
      <c r="F1532" s="40"/>
    </row>
    <row r="1533" spans="1:6" x14ac:dyDescent="0.3">
      <c r="A1533" s="10" t="s">
        <v>3245</v>
      </c>
      <c r="B1533" s="10" t="s">
        <v>1950</v>
      </c>
      <c r="C1533" s="16" t="s">
        <v>2392</v>
      </c>
      <c r="D1533" s="28">
        <v>12</v>
      </c>
      <c r="E1533" s="40">
        <v>335.12400000000002</v>
      </c>
      <c r="F1533" s="40">
        <v>1005.3720000000001</v>
      </c>
    </row>
    <row r="1534" spans="1:6" x14ac:dyDescent="0.3">
      <c r="A1534" s="10" t="s">
        <v>3245</v>
      </c>
      <c r="B1534" s="10" t="s">
        <v>3179</v>
      </c>
      <c r="C1534" s="16" t="s">
        <v>3180</v>
      </c>
      <c r="D1534" s="28">
        <v>12</v>
      </c>
      <c r="E1534" s="40">
        <v>565.24000000000012</v>
      </c>
      <c r="F1534" s="40">
        <v>1695.7200000000003</v>
      </c>
    </row>
    <row r="1535" spans="1:6" x14ac:dyDescent="0.3">
      <c r="A1535" s="10" t="s">
        <v>3245</v>
      </c>
      <c r="B1535" s="10" t="s">
        <v>2393</v>
      </c>
      <c r="C1535" s="16" t="s">
        <v>3222</v>
      </c>
      <c r="D1535" s="28">
        <v>12</v>
      </c>
      <c r="E1535" s="40">
        <v>565.24000000000012</v>
      </c>
      <c r="F1535" s="40">
        <v>1695.7200000000003</v>
      </c>
    </row>
    <row r="1536" spans="1:6" x14ac:dyDescent="0.3">
      <c r="A1536" s="10" t="s">
        <v>3245</v>
      </c>
      <c r="B1536" s="10" t="s">
        <v>3181</v>
      </c>
      <c r="C1536" s="16" t="s">
        <v>3182</v>
      </c>
      <c r="D1536" s="28">
        <v>12</v>
      </c>
      <c r="E1536" s="40">
        <v>475.87360000000001</v>
      </c>
      <c r="F1536" s="40">
        <v>1427.6208000000001</v>
      </c>
    </row>
    <row r="1537" spans="1:6" x14ac:dyDescent="0.3">
      <c r="A1537" s="10" t="s">
        <v>3245</v>
      </c>
      <c r="B1537" s="10" t="s">
        <v>3183</v>
      </c>
      <c r="C1537" s="16" t="s">
        <v>3184</v>
      </c>
      <c r="D1537" s="28">
        <v>12</v>
      </c>
      <c r="E1537" s="40">
        <v>565.24000000000012</v>
      </c>
      <c r="F1537" s="40">
        <v>1695.7200000000003</v>
      </c>
    </row>
    <row r="1538" spans="1:6" x14ac:dyDescent="0.3">
      <c r="A1538" s="10"/>
      <c r="B1538" s="10" t="s">
        <v>2263</v>
      </c>
      <c r="C1538" s="16"/>
      <c r="D1538" s="28"/>
      <c r="E1538" s="40"/>
      <c r="F1538" s="40"/>
    </row>
    <row r="1539" spans="1:6" x14ac:dyDescent="0.3">
      <c r="A1539" s="10" t="s">
        <v>3245</v>
      </c>
      <c r="B1539" s="10" t="s">
        <v>3185</v>
      </c>
      <c r="C1539" s="16" t="s">
        <v>3186</v>
      </c>
      <c r="D1539" s="28">
        <v>12</v>
      </c>
      <c r="E1539" s="40">
        <v>565.24000000000012</v>
      </c>
      <c r="F1539" s="40">
        <v>1695.7200000000003</v>
      </c>
    </row>
    <row r="1540" spans="1:6" x14ac:dyDescent="0.3">
      <c r="A1540" s="10" t="s">
        <v>3245</v>
      </c>
      <c r="B1540" s="10" t="s">
        <v>3246</v>
      </c>
      <c r="C1540" s="16" t="s">
        <v>3010</v>
      </c>
      <c r="D1540" s="28">
        <v>12</v>
      </c>
      <c r="E1540" s="40">
        <v>565.24000000000012</v>
      </c>
      <c r="F1540" s="40">
        <v>1695.7200000000003</v>
      </c>
    </row>
    <row r="1541" spans="1:6" x14ac:dyDescent="0.3">
      <c r="A1541" s="10" t="s">
        <v>3245</v>
      </c>
      <c r="B1541" s="10" t="s">
        <v>3247</v>
      </c>
      <c r="C1541" s="16" t="s">
        <v>3248</v>
      </c>
      <c r="D1541" s="28">
        <v>12</v>
      </c>
      <c r="E1541" s="40">
        <v>565.24000000000012</v>
      </c>
      <c r="F1541" s="40">
        <v>1695.7200000000003</v>
      </c>
    </row>
    <row r="1542" spans="1:6" x14ac:dyDescent="0.3">
      <c r="A1542" s="10" t="s">
        <v>3245</v>
      </c>
      <c r="B1542" s="10" t="s">
        <v>3191</v>
      </c>
      <c r="C1542" s="16" t="s">
        <v>3229</v>
      </c>
      <c r="D1542" s="28">
        <v>12</v>
      </c>
      <c r="E1542" s="40">
        <v>565.24000000000012</v>
      </c>
      <c r="F1542" s="40">
        <v>1695.7200000000003</v>
      </c>
    </row>
    <row r="1543" spans="1:6" x14ac:dyDescent="0.3">
      <c r="A1543" s="10" t="s">
        <v>3245</v>
      </c>
      <c r="B1543" s="10" t="s">
        <v>3227</v>
      </c>
      <c r="C1543" s="16" t="s">
        <v>3228</v>
      </c>
      <c r="D1543" s="28">
        <v>12</v>
      </c>
      <c r="E1543" s="40">
        <v>565.24000000000012</v>
      </c>
      <c r="F1543" s="40">
        <v>1695.7200000000003</v>
      </c>
    </row>
    <row r="1544" spans="1:6" x14ac:dyDescent="0.3">
      <c r="A1544" s="10"/>
      <c r="B1544" s="10" t="s">
        <v>2274</v>
      </c>
      <c r="C1544" s="16"/>
      <c r="D1544" s="28"/>
      <c r="E1544" s="40"/>
      <c r="F1544" s="40"/>
    </row>
    <row r="1545" spans="1:6" x14ac:dyDescent="0.3">
      <c r="A1545" s="10" t="s">
        <v>3245</v>
      </c>
      <c r="B1545" s="10" t="s">
        <v>3232</v>
      </c>
      <c r="C1545" s="16" t="s">
        <v>3249</v>
      </c>
      <c r="D1545" s="28">
        <v>12</v>
      </c>
      <c r="E1545" s="40">
        <v>616.6</v>
      </c>
      <c r="F1545" s="40">
        <v>1849.8000000000002</v>
      </c>
    </row>
    <row r="1546" spans="1:6" x14ac:dyDescent="0.3">
      <c r="A1546" s="10" t="s">
        <v>3245</v>
      </c>
      <c r="B1546" s="10" t="s">
        <v>3250</v>
      </c>
      <c r="C1546" s="16" t="s">
        <v>3251</v>
      </c>
      <c r="D1546" s="28">
        <v>12</v>
      </c>
      <c r="E1546" s="40">
        <v>616.6</v>
      </c>
      <c r="F1546" s="40">
        <v>1849.8000000000002</v>
      </c>
    </row>
    <row r="1547" spans="1:6" x14ac:dyDescent="0.3">
      <c r="A1547" s="10" t="s">
        <v>3245</v>
      </c>
      <c r="B1547" s="10" t="s">
        <v>3252</v>
      </c>
      <c r="C1547" s="16" t="s">
        <v>3253</v>
      </c>
      <c r="D1547" s="28">
        <v>12</v>
      </c>
      <c r="E1547" s="40">
        <v>616.6</v>
      </c>
      <c r="F1547" s="40">
        <v>1849.8000000000002</v>
      </c>
    </row>
    <row r="1548" spans="1:6" x14ac:dyDescent="0.3">
      <c r="A1548" s="10" t="s">
        <v>3245</v>
      </c>
      <c r="B1548" s="10" t="s">
        <v>3254</v>
      </c>
      <c r="C1548" s="16" t="s">
        <v>3255</v>
      </c>
      <c r="D1548" s="28">
        <v>12</v>
      </c>
      <c r="E1548" s="40">
        <v>616.6</v>
      </c>
      <c r="F1548" s="40">
        <v>1849.8000000000002</v>
      </c>
    </row>
    <row r="1549" spans="1:6" x14ac:dyDescent="0.3">
      <c r="A1549" s="10" t="s">
        <v>3245</v>
      </c>
      <c r="B1549" s="10" t="s">
        <v>2424</v>
      </c>
      <c r="C1549" s="16" t="s">
        <v>2425</v>
      </c>
      <c r="D1549" s="28">
        <v>12</v>
      </c>
      <c r="E1549" s="40">
        <v>616.6</v>
      </c>
      <c r="F1549" s="40">
        <v>1849.8000000000002</v>
      </c>
    </row>
    <row r="1550" spans="1:6" x14ac:dyDescent="0.3">
      <c r="A1550" s="10"/>
      <c r="B1550" s="10" t="s">
        <v>2285</v>
      </c>
      <c r="C1550" s="16"/>
      <c r="D1550" s="28"/>
      <c r="E1550" s="40"/>
      <c r="F1550" s="40"/>
    </row>
    <row r="1551" spans="1:6" x14ac:dyDescent="0.3">
      <c r="A1551" s="10" t="s">
        <v>3245</v>
      </c>
      <c r="B1551" s="10" t="s">
        <v>3234</v>
      </c>
      <c r="C1551" s="16" t="s">
        <v>3235</v>
      </c>
      <c r="D1551" s="28">
        <v>12</v>
      </c>
      <c r="E1551" s="40">
        <v>616.6</v>
      </c>
      <c r="F1551" s="40">
        <v>1849.8000000000002</v>
      </c>
    </row>
    <row r="1552" spans="1:6" x14ac:dyDescent="0.3">
      <c r="A1552" s="10" t="s">
        <v>3245</v>
      </c>
      <c r="B1552" s="10" t="s">
        <v>2416</v>
      </c>
      <c r="C1552" s="16" t="s">
        <v>2417</v>
      </c>
      <c r="D1552" s="28">
        <v>12</v>
      </c>
      <c r="E1552" s="40">
        <v>616.6</v>
      </c>
      <c r="F1552" s="40">
        <v>1849.8000000000002</v>
      </c>
    </row>
    <row r="1553" spans="1:6" x14ac:dyDescent="0.3">
      <c r="A1553" s="10" t="s">
        <v>3245</v>
      </c>
      <c r="B1553" s="10" t="s">
        <v>3256</v>
      </c>
      <c r="C1553" s="16" t="s">
        <v>3257</v>
      </c>
      <c r="D1553" s="28">
        <v>12</v>
      </c>
      <c r="E1553" s="40">
        <v>616.6</v>
      </c>
      <c r="F1553" s="40">
        <v>1849.8000000000002</v>
      </c>
    </row>
    <row r="1554" spans="1:6" x14ac:dyDescent="0.3">
      <c r="A1554" s="10" t="s">
        <v>3245</v>
      </c>
      <c r="B1554" s="10" t="s">
        <v>3258</v>
      </c>
      <c r="C1554" s="16" t="s">
        <v>3259</v>
      </c>
      <c r="D1554" s="28">
        <v>12</v>
      </c>
      <c r="E1554" s="40">
        <v>616.6</v>
      </c>
      <c r="F1554" s="40">
        <v>1849.8000000000002</v>
      </c>
    </row>
    <row r="1555" spans="1:6" x14ac:dyDescent="0.3">
      <c r="A1555" s="10" t="s">
        <v>3245</v>
      </c>
      <c r="B1555" s="10" t="s">
        <v>2426</v>
      </c>
      <c r="C1555" s="16" t="s">
        <v>2427</v>
      </c>
      <c r="D1555" s="28">
        <v>12</v>
      </c>
      <c r="E1555" s="40">
        <v>616.6</v>
      </c>
      <c r="F1555" s="40">
        <v>1849.8000000000002</v>
      </c>
    </row>
    <row r="1556" spans="1:6" x14ac:dyDescent="0.3">
      <c r="A1556" s="10"/>
      <c r="B1556" s="10" t="s">
        <v>2296</v>
      </c>
      <c r="C1556" s="16"/>
      <c r="D1556" s="28"/>
      <c r="E1556" s="40"/>
      <c r="F1556" s="40"/>
    </row>
    <row r="1557" spans="1:6" x14ac:dyDescent="0.3">
      <c r="A1557" s="10" t="s">
        <v>3245</v>
      </c>
      <c r="B1557" s="10" t="s">
        <v>1992</v>
      </c>
      <c r="C1557" s="16" t="s">
        <v>1993</v>
      </c>
      <c r="D1557" s="28">
        <v>60</v>
      </c>
      <c r="E1557" s="40">
        <v>386.88</v>
      </c>
      <c r="F1557" s="40">
        <v>1160.6399999999999</v>
      </c>
    </row>
    <row r="1558" spans="1:6" x14ac:dyDescent="0.3">
      <c r="A1558" s="10"/>
      <c r="B1558" s="10" t="s">
        <v>1732</v>
      </c>
      <c r="C1558" s="16"/>
      <c r="D1558" s="28">
        <v>360</v>
      </c>
      <c r="E1558" s="40"/>
      <c r="F1558" s="40"/>
    </row>
    <row r="1559" spans="1:6" x14ac:dyDescent="0.3">
      <c r="A1559" s="10"/>
      <c r="B1559" s="10" t="s">
        <v>2243</v>
      </c>
      <c r="C1559" s="16"/>
      <c r="D1559" s="28"/>
      <c r="E1559" s="40"/>
      <c r="F1559" s="40"/>
    </row>
    <row r="1560" spans="1:6" x14ac:dyDescent="0.3">
      <c r="A1560" s="10" t="s">
        <v>3260</v>
      </c>
      <c r="B1560" s="10" t="s">
        <v>1940</v>
      </c>
      <c r="C1560" s="16" t="s">
        <v>1941</v>
      </c>
      <c r="D1560" s="28">
        <v>12</v>
      </c>
      <c r="E1560" s="40">
        <v>233.04599999999999</v>
      </c>
      <c r="F1560" s="40">
        <v>699.13799999999992</v>
      </c>
    </row>
    <row r="1561" spans="1:6" x14ac:dyDescent="0.3">
      <c r="A1561" s="10" t="s">
        <v>3260</v>
      </c>
      <c r="B1561" s="10" t="s">
        <v>1942</v>
      </c>
      <c r="C1561" s="16" t="s">
        <v>2388</v>
      </c>
      <c r="D1561" s="28">
        <v>12</v>
      </c>
      <c r="E1561" s="40">
        <v>270.33335999999997</v>
      </c>
      <c r="F1561" s="40">
        <v>811.00007999999991</v>
      </c>
    </row>
    <row r="1562" spans="1:6" x14ac:dyDescent="0.3">
      <c r="A1562" s="10" t="s">
        <v>3260</v>
      </c>
      <c r="B1562" s="10" t="s">
        <v>3177</v>
      </c>
      <c r="C1562" s="16" t="s">
        <v>3178</v>
      </c>
      <c r="D1562" s="28">
        <v>12</v>
      </c>
      <c r="E1562" s="40">
        <v>565.24000000000012</v>
      </c>
      <c r="F1562" s="40">
        <v>1695.7200000000003</v>
      </c>
    </row>
    <row r="1563" spans="1:6" x14ac:dyDescent="0.3">
      <c r="A1563" s="10" t="s">
        <v>3260</v>
      </c>
      <c r="B1563" s="10" t="s">
        <v>2266</v>
      </c>
      <c r="C1563" s="16" t="s">
        <v>2267</v>
      </c>
      <c r="D1563" s="28">
        <v>12</v>
      </c>
      <c r="E1563" s="40">
        <v>565.24000000000012</v>
      </c>
      <c r="F1563" s="40">
        <v>1695.7200000000003</v>
      </c>
    </row>
    <row r="1564" spans="1:6" x14ac:dyDescent="0.3">
      <c r="A1564" s="10" t="s">
        <v>3260</v>
      </c>
      <c r="B1564" s="10" t="s">
        <v>2255</v>
      </c>
      <c r="C1564" s="16" t="s">
        <v>2391</v>
      </c>
      <c r="D1564" s="28">
        <v>12</v>
      </c>
      <c r="E1564" s="40">
        <v>372.87360000000001</v>
      </c>
      <c r="F1564" s="40">
        <v>1118.6208000000001</v>
      </c>
    </row>
    <row r="1565" spans="1:6" x14ac:dyDescent="0.3">
      <c r="A1565" s="10"/>
      <c r="B1565" s="10"/>
      <c r="C1565" s="16"/>
      <c r="D1565" s="28"/>
      <c r="E1565" s="40"/>
      <c r="F1565" s="40"/>
    </row>
    <row r="1566" spans="1:6" x14ac:dyDescent="0.3">
      <c r="A1566" s="10"/>
      <c r="B1566" s="10" t="s">
        <v>2253</v>
      </c>
      <c r="C1566" s="16"/>
      <c r="D1566" s="28"/>
      <c r="E1566" s="40"/>
      <c r="F1566" s="40"/>
    </row>
    <row r="1567" spans="1:6" x14ac:dyDescent="0.3">
      <c r="A1567" s="10" t="s">
        <v>3260</v>
      </c>
      <c r="B1567" s="10" t="s">
        <v>1950</v>
      </c>
      <c r="C1567" s="16" t="s">
        <v>2392</v>
      </c>
      <c r="D1567" s="28">
        <v>12</v>
      </c>
      <c r="E1567" s="40">
        <v>335.12400000000002</v>
      </c>
      <c r="F1567" s="40">
        <v>1005.3720000000001</v>
      </c>
    </row>
    <row r="1568" spans="1:6" x14ac:dyDescent="0.3">
      <c r="A1568" s="10" t="s">
        <v>3260</v>
      </c>
      <c r="B1568" s="10" t="s">
        <v>3179</v>
      </c>
      <c r="C1568" s="16" t="s">
        <v>3261</v>
      </c>
      <c r="D1568" s="28">
        <v>12</v>
      </c>
      <c r="E1568" s="40">
        <v>565.24000000000012</v>
      </c>
      <c r="F1568" s="40">
        <v>1695.7200000000003</v>
      </c>
    </row>
    <row r="1569" spans="1:6" x14ac:dyDescent="0.3">
      <c r="A1569" s="10" t="s">
        <v>3260</v>
      </c>
      <c r="B1569" s="10" t="s">
        <v>2393</v>
      </c>
      <c r="C1569" s="16" t="s">
        <v>3222</v>
      </c>
      <c r="D1569" s="28">
        <v>12</v>
      </c>
      <c r="E1569" s="40">
        <v>565.24000000000012</v>
      </c>
      <c r="F1569" s="40">
        <v>1695.7200000000003</v>
      </c>
    </row>
    <row r="1570" spans="1:6" x14ac:dyDescent="0.3">
      <c r="A1570" s="10" t="s">
        <v>3260</v>
      </c>
      <c r="B1570" s="10" t="s">
        <v>3181</v>
      </c>
      <c r="C1570" s="16" t="s">
        <v>3262</v>
      </c>
      <c r="D1570" s="28">
        <v>12</v>
      </c>
      <c r="E1570" s="40">
        <v>475.87360000000001</v>
      </c>
      <c r="F1570" s="40">
        <v>1427.6208000000001</v>
      </c>
    </row>
    <row r="1571" spans="1:6" x14ac:dyDescent="0.3">
      <c r="A1571" s="10" t="s">
        <v>3260</v>
      </c>
      <c r="B1571" s="10" t="s">
        <v>3183</v>
      </c>
      <c r="C1571" s="16" t="s">
        <v>3184</v>
      </c>
      <c r="D1571" s="28">
        <v>12</v>
      </c>
      <c r="E1571" s="40">
        <v>565.24000000000012</v>
      </c>
      <c r="F1571" s="40">
        <v>1695.7200000000003</v>
      </c>
    </row>
    <row r="1572" spans="1:6" x14ac:dyDescent="0.3">
      <c r="A1572" s="10"/>
      <c r="B1572" s="10" t="s">
        <v>2263</v>
      </c>
      <c r="C1572" s="16"/>
      <c r="D1572" s="28"/>
      <c r="E1572" s="40"/>
      <c r="F1572" s="40"/>
    </row>
    <row r="1573" spans="1:6" x14ac:dyDescent="0.3">
      <c r="A1573" s="10" t="s">
        <v>3260</v>
      </c>
      <c r="B1573" s="10" t="s">
        <v>3185</v>
      </c>
      <c r="C1573" s="16" t="s">
        <v>3186</v>
      </c>
      <c r="D1573" s="28">
        <v>12</v>
      </c>
      <c r="E1573" s="40">
        <v>565.24000000000012</v>
      </c>
      <c r="F1573" s="40">
        <v>1695.7200000000003</v>
      </c>
    </row>
    <row r="1574" spans="1:6" x14ac:dyDescent="0.3">
      <c r="A1574" s="10" t="s">
        <v>3260</v>
      </c>
      <c r="B1574" s="10" t="s">
        <v>3263</v>
      </c>
      <c r="C1574" s="16" t="s">
        <v>3264</v>
      </c>
      <c r="D1574" s="28">
        <v>12</v>
      </c>
      <c r="E1574" s="40">
        <v>565.24000000000012</v>
      </c>
      <c r="F1574" s="40">
        <v>1695.7200000000003</v>
      </c>
    </row>
    <row r="1575" spans="1:6" x14ac:dyDescent="0.3">
      <c r="A1575" s="10" t="s">
        <v>3260</v>
      </c>
      <c r="B1575" s="10" t="s">
        <v>3191</v>
      </c>
      <c r="C1575" s="16" t="s">
        <v>3229</v>
      </c>
      <c r="D1575" s="28">
        <v>12</v>
      </c>
      <c r="E1575" s="40">
        <v>565.24000000000012</v>
      </c>
      <c r="F1575" s="40">
        <v>1695.7200000000003</v>
      </c>
    </row>
    <row r="1576" spans="1:6" x14ac:dyDescent="0.3">
      <c r="A1576" s="10" t="s">
        <v>3260</v>
      </c>
      <c r="B1576" s="10" t="s">
        <v>3265</v>
      </c>
      <c r="C1576" s="16" t="s">
        <v>3266</v>
      </c>
      <c r="D1576" s="28">
        <v>12</v>
      </c>
      <c r="E1576" s="40">
        <v>565.24000000000012</v>
      </c>
      <c r="F1576" s="40">
        <v>1695.7200000000003</v>
      </c>
    </row>
    <row r="1577" spans="1:6" x14ac:dyDescent="0.3">
      <c r="A1577" s="10" t="s">
        <v>3260</v>
      </c>
      <c r="B1577" s="10" t="s">
        <v>3227</v>
      </c>
      <c r="C1577" s="16" t="s">
        <v>3228</v>
      </c>
      <c r="D1577" s="28">
        <v>12</v>
      </c>
      <c r="E1577" s="40">
        <v>565.24000000000012</v>
      </c>
      <c r="F1577" s="40">
        <v>1695.7200000000003</v>
      </c>
    </row>
    <row r="1578" spans="1:6" x14ac:dyDescent="0.3">
      <c r="A1578" s="10"/>
      <c r="B1578" s="10" t="s">
        <v>2274</v>
      </c>
      <c r="C1578" s="16"/>
      <c r="D1578" s="28"/>
      <c r="E1578" s="40"/>
      <c r="F1578" s="40"/>
    </row>
    <row r="1579" spans="1:6" x14ac:dyDescent="0.3">
      <c r="A1579" s="10" t="s">
        <v>3260</v>
      </c>
      <c r="B1579" s="10" t="s">
        <v>3267</v>
      </c>
      <c r="C1579" s="16" t="s">
        <v>3268</v>
      </c>
      <c r="D1579" s="28">
        <v>12</v>
      </c>
      <c r="E1579" s="40">
        <v>616.6</v>
      </c>
      <c r="F1579" s="40">
        <v>1849.8000000000002</v>
      </c>
    </row>
    <row r="1580" spans="1:6" x14ac:dyDescent="0.3">
      <c r="A1580" s="10" t="s">
        <v>3260</v>
      </c>
      <c r="B1580" s="10" t="s">
        <v>3269</v>
      </c>
      <c r="C1580" s="16" t="s">
        <v>3270</v>
      </c>
      <c r="D1580" s="28">
        <v>12</v>
      </c>
      <c r="E1580" s="40">
        <v>616.6</v>
      </c>
      <c r="F1580" s="40">
        <v>1849.8000000000002</v>
      </c>
    </row>
    <row r="1581" spans="1:6" x14ac:dyDescent="0.3">
      <c r="A1581" s="10" t="s">
        <v>3260</v>
      </c>
      <c r="B1581" s="10" t="s">
        <v>3271</v>
      </c>
      <c r="C1581" s="16" t="s">
        <v>3272</v>
      </c>
      <c r="D1581" s="28">
        <v>12</v>
      </c>
      <c r="E1581" s="40">
        <v>616.6</v>
      </c>
      <c r="F1581" s="40">
        <v>1849.8000000000002</v>
      </c>
    </row>
    <row r="1582" spans="1:6" x14ac:dyDescent="0.3">
      <c r="A1582" s="10" t="s">
        <v>3260</v>
      </c>
      <c r="B1582" s="10" t="s">
        <v>2424</v>
      </c>
      <c r="C1582" s="16" t="s">
        <v>2425</v>
      </c>
      <c r="D1582" s="28">
        <v>12</v>
      </c>
      <c r="E1582" s="40">
        <v>616.6</v>
      </c>
      <c r="F1582" s="40">
        <v>1849.8000000000002</v>
      </c>
    </row>
    <row r="1583" spans="1:6" x14ac:dyDescent="0.3">
      <c r="A1583" s="10" t="s">
        <v>3260</v>
      </c>
      <c r="B1583" s="10" t="s">
        <v>3232</v>
      </c>
      <c r="C1583" s="16" t="s">
        <v>3249</v>
      </c>
      <c r="D1583" s="28">
        <v>12</v>
      </c>
      <c r="E1583" s="40">
        <v>616.6</v>
      </c>
      <c r="F1583" s="40">
        <v>1849.8000000000002</v>
      </c>
    </row>
    <row r="1584" spans="1:6" x14ac:dyDescent="0.3">
      <c r="A1584" s="10"/>
      <c r="B1584" s="10" t="s">
        <v>2285</v>
      </c>
      <c r="C1584" s="16"/>
      <c r="D1584" s="28"/>
      <c r="E1584" s="40"/>
      <c r="F1584" s="40"/>
    </row>
    <row r="1585" spans="1:6" x14ac:dyDescent="0.3">
      <c r="A1585" s="10" t="s">
        <v>3260</v>
      </c>
      <c r="B1585" s="10" t="s">
        <v>3273</v>
      </c>
      <c r="C1585" s="16" t="s">
        <v>3274</v>
      </c>
      <c r="D1585" s="28">
        <v>12</v>
      </c>
      <c r="E1585" s="40">
        <v>616.6</v>
      </c>
      <c r="F1585" s="40">
        <v>1849.8000000000002</v>
      </c>
    </row>
    <row r="1586" spans="1:6" x14ac:dyDescent="0.3">
      <c r="A1586" s="10" t="s">
        <v>3260</v>
      </c>
      <c r="B1586" s="10" t="s">
        <v>3256</v>
      </c>
      <c r="C1586" s="16" t="s">
        <v>3257</v>
      </c>
      <c r="D1586" s="28">
        <v>12</v>
      </c>
      <c r="E1586" s="40">
        <v>616.6</v>
      </c>
      <c r="F1586" s="40">
        <v>1849.8000000000002</v>
      </c>
    </row>
    <row r="1587" spans="1:6" x14ac:dyDescent="0.3">
      <c r="A1587" s="10" t="s">
        <v>3260</v>
      </c>
      <c r="B1587" s="10" t="s">
        <v>3275</v>
      </c>
      <c r="C1587" s="16" t="s">
        <v>3276</v>
      </c>
      <c r="D1587" s="28">
        <v>12</v>
      </c>
      <c r="E1587" s="40">
        <v>616.6</v>
      </c>
      <c r="F1587" s="40">
        <v>1849.8000000000002</v>
      </c>
    </row>
    <row r="1588" spans="1:6" x14ac:dyDescent="0.3">
      <c r="A1588" s="10" t="s">
        <v>3260</v>
      </c>
      <c r="B1588" s="10" t="s">
        <v>3277</v>
      </c>
      <c r="C1588" s="16" t="s">
        <v>3278</v>
      </c>
      <c r="D1588" s="28">
        <v>12</v>
      </c>
      <c r="E1588" s="40">
        <v>616.6</v>
      </c>
      <c r="F1588" s="40">
        <v>1849.8000000000002</v>
      </c>
    </row>
    <row r="1589" spans="1:6" x14ac:dyDescent="0.3">
      <c r="A1589" s="10" t="s">
        <v>3260</v>
      </c>
      <c r="B1589" s="10" t="s">
        <v>2426</v>
      </c>
      <c r="C1589" s="16" t="s">
        <v>2427</v>
      </c>
      <c r="D1589" s="28">
        <v>12</v>
      </c>
      <c r="E1589" s="40">
        <v>616.6</v>
      </c>
      <c r="F1589" s="40">
        <v>1849.8000000000002</v>
      </c>
    </row>
    <row r="1590" spans="1:6" x14ac:dyDescent="0.3">
      <c r="A1590" s="10"/>
      <c r="B1590" s="10" t="s">
        <v>2296</v>
      </c>
      <c r="C1590" s="16"/>
      <c r="D1590" s="28"/>
      <c r="E1590" s="40"/>
      <c r="F1590" s="40"/>
    </row>
    <row r="1591" spans="1:6" x14ac:dyDescent="0.3">
      <c r="A1591" s="10" t="s">
        <v>3260</v>
      </c>
      <c r="B1591" s="10" t="s">
        <v>1992</v>
      </c>
      <c r="C1591" s="16" t="s">
        <v>1993</v>
      </c>
      <c r="D1591" s="28">
        <v>60</v>
      </c>
      <c r="E1591" s="40">
        <v>386.88</v>
      </c>
      <c r="F1591" s="40">
        <v>1160.6399999999999</v>
      </c>
    </row>
    <row r="1592" spans="1:6" x14ac:dyDescent="0.3">
      <c r="A1592" s="10"/>
      <c r="B1592" s="10" t="s">
        <v>1732</v>
      </c>
      <c r="C1592" s="16"/>
      <c r="D1592" s="28">
        <v>360</v>
      </c>
      <c r="E1592" s="40"/>
      <c r="F1592" s="40"/>
    </row>
    <row r="1593" spans="1:6" x14ac:dyDescent="0.3">
      <c r="A1593" s="10"/>
      <c r="B1593" s="10" t="s">
        <v>2243</v>
      </c>
      <c r="C1593" s="16"/>
      <c r="D1593" s="28"/>
      <c r="E1593" s="40"/>
      <c r="F1593" s="40"/>
    </row>
    <row r="1594" spans="1:6" x14ac:dyDescent="0.3">
      <c r="A1594" s="10" t="s">
        <v>3279</v>
      </c>
      <c r="B1594" s="10" t="s">
        <v>2442</v>
      </c>
      <c r="C1594" s="16" t="s">
        <v>2443</v>
      </c>
      <c r="D1594" s="28">
        <v>15</v>
      </c>
      <c r="E1594" s="40">
        <v>361.12500000000006</v>
      </c>
      <c r="F1594" s="40">
        <v>1083.3750000000002</v>
      </c>
    </row>
    <row r="1595" spans="1:6" x14ac:dyDescent="0.3">
      <c r="A1595" s="10" t="s">
        <v>3279</v>
      </c>
      <c r="B1595" s="10" t="s">
        <v>2444</v>
      </c>
      <c r="C1595" s="16" t="s">
        <v>2445</v>
      </c>
      <c r="D1595" s="28">
        <v>15</v>
      </c>
      <c r="E1595" s="40">
        <v>577.80000000000018</v>
      </c>
      <c r="F1595" s="40">
        <v>1733.4000000000005</v>
      </c>
    </row>
    <row r="1596" spans="1:6" x14ac:dyDescent="0.3">
      <c r="A1596" s="10" t="s">
        <v>3279</v>
      </c>
      <c r="B1596" s="10" t="s">
        <v>2446</v>
      </c>
      <c r="C1596" s="16" t="s">
        <v>2447</v>
      </c>
      <c r="D1596" s="28">
        <v>15</v>
      </c>
      <c r="E1596" s="40">
        <v>577.80000000000018</v>
      </c>
      <c r="F1596" s="40">
        <v>1733.4000000000005</v>
      </c>
    </row>
    <row r="1597" spans="1:6" x14ac:dyDescent="0.3">
      <c r="A1597" s="10" t="s">
        <v>3279</v>
      </c>
      <c r="B1597" s="10" t="s">
        <v>2448</v>
      </c>
      <c r="C1597" s="16" t="s">
        <v>2449</v>
      </c>
      <c r="D1597" s="28">
        <v>15</v>
      </c>
      <c r="E1597" s="40">
        <v>418.90499999999997</v>
      </c>
      <c r="F1597" s="40">
        <v>1256.7149999999999</v>
      </c>
    </row>
    <row r="1598" spans="1:6" x14ac:dyDescent="0.3">
      <c r="A1598" s="10"/>
      <c r="B1598" s="10" t="s">
        <v>2253</v>
      </c>
      <c r="C1598" s="16"/>
      <c r="D1598" s="28"/>
      <c r="E1598" s="40"/>
      <c r="F1598" s="40"/>
    </row>
    <row r="1599" spans="1:6" x14ac:dyDescent="0.3">
      <c r="A1599" s="10" t="s">
        <v>3279</v>
      </c>
      <c r="B1599" s="10" t="s">
        <v>2450</v>
      </c>
      <c r="C1599" s="16" t="s">
        <v>2451</v>
      </c>
      <c r="D1599" s="28">
        <v>15</v>
      </c>
      <c r="E1599" s="40">
        <v>577.80000000000018</v>
      </c>
      <c r="F1599" s="40">
        <v>1733.4000000000005</v>
      </c>
    </row>
    <row r="1600" spans="1:6" x14ac:dyDescent="0.3">
      <c r="A1600" s="10" t="s">
        <v>3279</v>
      </c>
      <c r="B1600" s="10" t="s">
        <v>2452</v>
      </c>
      <c r="C1600" s="16" t="s">
        <v>2453</v>
      </c>
      <c r="D1600" s="28">
        <v>15</v>
      </c>
      <c r="E1600" s="40">
        <v>419.74015636774726</v>
      </c>
      <c r="F1600" s="40">
        <v>1259.2204691032418</v>
      </c>
    </row>
    <row r="1601" spans="1:6" x14ac:dyDescent="0.3">
      <c r="A1601" s="10" t="s">
        <v>3279</v>
      </c>
      <c r="B1601" s="10" t="s">
        <v>2454</v>
      </c>
      <c r="C1601" s="16" t="s">
        <v>2455</v>
      </c>
      <c r="D1601" s="28">
        <v>15</v>
      </c>
      <c r="E1601" s="40">
        <v>577.80000000000018</v>
      </c>
      <c r="F1601" s="40">
        <v>1733.4000000000005</v>
      </c>
    </row>
    <row r="1602" spans="1:6" x14ac:dyDescent="0.3">
      <c r="A1602" s="10" t="s">
        <v>3279</v>
      </c>
      <c r="B1602" s="10" t="s">
        <v>2456</v>
      </c>
      <c r="C1602" s="16" t="s">
        <v>2457</v>
      </c>
      <c r="D1602" s="28">
        <v>15</v>
      </c>
      <c r="E1602" s="40">
        <v>418.90499999999997</v>
      </c>
      <c r="F1602" s="40">
        <v>1256.7149999999999</v>
      </c>
    </row>
    <row r="1603" spans="1:6" x14ac:dyDescent="0.3">
      <c r="A1603" s="10"/>
      <c r="B1603" s="10" t="s">
        <v>2263</v>
      </c>
      <c r="C1603" s="16"/>
      <c r="D1603" s="28"/>
      <c r="E1603" s="40"/>
      <c r="F1603" s="40"/>
    </row>
    <row r="1604" spans="1:6" x14ac:dyDescent="0.3">
      <c r="A1604" s="10" t="s">
        <v>3279</v>
      </c>
      <c r="B1604" s="10" t="s">
        <v>2458</v>
      </c>
      <c r="C1604" s="16" t="s">
        <v>2459</v>
      </c>
      <c r="D1604" s="28">
        <v>15</v>
      </c>
      <c r="E1604" s="40">
        <v>465.45</v>
      </c>
      <c r="F1604" s="40">
        <v>1396.35</v>
      </c>
    </row>
    <row r="1605" spans="1:6" x14ac:dyDescent="0.3">
      <c r="A1605" s="10" t="s">
        <v>3279</v>
      </c>
      <c r="B1605" s="10" t="s">
        <v>3280</v>
      </c>
      <c r="C1605" s="16" t="s">
        <v>3281</v>
      </c>
      <c r="D1605" s="28">
        <v>15</v>
      </c>
      <c r="E1605" s="40">
        <v>642.00000000000011</v>
      </c>
      <c r="F1605" s="40">
        <v>1926.0000000000005</v>
      </c>
    </row>
    <row r="1606" spans="1:6" x14ac:dyDescent="0.3">
      <c r="A1606" s="10" t="s">
        <v>3279</v>
      </c>
      <c r="B1606" s="10" t="s">
        <v>3282</v>
      </c>
      <c r="C1606" s="16" t="s">
        <v>3239</v>
      </c>
      <c r="D1606" s="28">
        <v>15</v>
      </c>
      <c r="E1606" s="40">
        <v>642.00000000000011</v>
      </c>
      <c r="F1606" s="40">
        <v>1926.0000000000005</v>
      </c>
    </row>
    <row r="1607" spans="1:6" x14ac:dyDescent="0.3">
      <c r="A1607" s="10" t="s">
        <v>3279</v>
      </c>
      <c r="B1607" s="10" t="s">
        <v>3283</v>
      </c>
      <c r="C1607" s="16" t="s">
        <v>3284</v>
      </c>
      <c r="D1607" s="28">
        <v>15</v>
      </c>
      <c r="E1607" s="40">
        <v>642.00000000000011</v>
      </c>
      <c r="F1607" s="40">
        <v>1926.0000000000005</v>
      </c>
    </row>
    <row r="1608" spans="1:6" x14ac:dyDescent="0.3">
      <c r="A1608" s="10"/>
      <c r="B1608" s="10" t="s">
        <v>2274</v>
      </c>
      <c r="C1608" s="16"/>
      <c r="D1608" s="28"/>
      <c r="E1608" s="40"/>
      <c r="F1608" s="40"/>
    </row>
    <row r="1609" spans="1:6" x14ac:dyDescent="0.3">
      <c r="A1609" s="10" t="s">
        <v>3279</v>
      </c>
      <c r="B1609" s="10" t="s">
        <v>3285</v>
      </c>
      <c r="C1609" s="16" t="s">
        <v>3286</v>
      </c>
      <c r="D1609" s="28">
        <v>15</v>
      </c>
      <c r="E1609" s="40">
        <v>642.00000000000011</v>
      </c>
      <c r="F1609" s="40">
        <v>1926.0000000000005</v>
      </c>
    </row>
    <row r="1610" spans="1:6" x14ac:dyDescent="0.3">
      <c r="A1610" s="10" t="s">
        <v>3279</v>
      </c>
      <c r="B1610" s="10" t="s">
        <v>3287</v>
      </c>
      <c r="C1610" s="16" t="s">
        <v>3288</v>
      </c>
      <c r="D1610" s="28">
        <v>15</v>
      </c>
      <c r="E1610" s="40">
        <v>642.00000000000011</v>
      </c>
      <c r="F1610" s="40">
        <v>1926.0000000000005</v>
      </c>
    </row>
    <row r="1611" spans="1:6" x14ac:dyDescent="0.3">
      <c r="A1611" s="10" t="s">
        <v>3279</v>
      </c>
      <c r="B1611" s="10" t="s">
        <v>3289</v>
      </c>
      <c r="C1611" s="16" t="s">
        <v>3290</v>
      </c>
      <c r="D1611" s="28">
        <v>15</v>
      </c>
      <c r="E1611" s="40">
        <v>642.00000000000011</v>
      </c>
      <c r="F1611" s="40">
        <v>1926.0000000000005</v>
      </c>
    </row>
    <row r="1612" spans="1:6" x14ac:dyDescent="0.3">
      <c r="A1612" s="10" t="s">
        <v>3279</v>
      </c>
      <c r="B1612" s="10" t="s">
        <v>2472</v>
      </c>
      <c r="C1612" s="16" t="s">
        <v>2473</v>
      </c>
      <c r="D1612" s="28">
        <v>15</v>
      </c>
      <c r="E1612" s="40">
        <v>642.00000000000011</v>
      </c>
      <c r="F1612" s="40">
        <v>1926.0000000000005</v>
      </c>
    </row>
    <row r="1613" spans="1:6" x14ac:dyDescent="0.3">
      <c r="A1613" s="10"/>
      <c r="B1613" s="10" t="s">
        <v>2285</v>
      </c>
      <c r="C1613" s="16"/>
      <c r="D1613" s="28"/>
      <c r="E1613" s="40"/>
      <c r="F1613" s="40"/>
    </row>
    <row r="1614" spans="1:6" x14ac:dyDescent="0.3">
      <c r="A1614" s="10" t="s">
        <v>3279</v>
      </c>
      <c r="B1614" s="10" t="s">
        <v>3291</v>
      </c>
      <c r="C1614" s="16" t="s">
        <v>3292</v>
      </c>
      <c r="D1614" s="28">
        <v>15</v>
      </c>
      <c r="E1614" s="40">
        <v>706.2</v>
      </c>
      <c r="F1614" s="40">
        <v>2118.6000000000004</v>
      </c>
    </row>
    <row r="1615" spans="1:6" x14ac:dyDescent="0.3">
      <c r="A1615" s="10" t="s">
        <v>3279</v>
      </c>
      <c r="B1615" s="10" t="s">
        <v>3293</v>
      </c>
      <c r="C1615" s="16" t="s">
        <v>3294</v>
      </c>
      <c r="D1615" s="28">
        <v>15</v>
      </c>
      <c r="E1615" s="40">
        <v>706.2</v>
      </c>
      <c r="F1615" s="40">
        <v>2118.6000000000004</v>
      </c>
    </row>
    <row r="1616" spans="1:6" x14ac:dyDescent="0.3">
      <c r="A1616" s="10" t="s">
        <v>3279</v>
      </c>
      <c r="B1616" s="10" t="s">
        <v>3295</v>
      </c>
      <c r="C1616" s="16" t="s">
        <v>3296</v>
      </c>
      <c r="D1616" s="28">
        <v>15</v>
      </c>
      <c r="E1616" s="40">
        <v>706.2</v>
      </c>
      <c r="F1616" s="40">
        <v>2118.6000000000004</v>
      </c>
    </row>
    <row r="1617" spans="1:6" x14ac:dyDescent="0.3">
      <c r="A1617" s="10" t="s">
        <v>3279</v>
      </c>
      <c r="B1617" s="10" t="s">
        <v>2480</v>
      </c>
      <c r="C1617" s="16" t="s">
        <v>2481</v>
      </c>
      <c r="D1617" s="28">
        <v>15</v>
      </c>
      <c r="E1617" s="40">
        <v>706.2</v>
      </c>
      <c r="F1617" s="40">
        <v>2118.6000000000004</v>
      </c>
    </row>
    <row r="1618" spans="1:6" x14ac:dyDescent="0.3">
      <c r="A1618" s="10"/>
      <c r="B1618" s="10" t="s">
        <v>2296</v>
      </c>
      <c r="C1618" s="16"/>
      <c r="D1618" s="28"/>
      <c r="E1618" s="40"/>
      <c r="F1618" s="40"/>
    </row>
    <row r="1619" spans="1:6" x14ac:dyDescent="0.3">
      <c r="A1619" s="10" t="s">
        <v>3279</v>
      </c>
      <c r="B1619" s="10" t="s">
        <v>3297</v>
      </c>
      <c r="C1619" s="16" t="s">
        <v>3298</v>
      </c>
      <c r="D1619" s="28">
        <v>15</v>
      </c>
      <c r="E1619" s="40">
        <v>706.2</v>
      </c>
      <c r="F1619" s="40">
        <v>2118.6000000000004</v>
      </c>
    </row>
    <row r="1620" spans="1:6" x14ac:dyDescent="0.3">
      <c r="A1620" s="10" t="s">
        <v>3279</v>
      </c>
      <c r="B1620" s="10" t="s">
        <v>3299</v>
      </c>
      <c r="C1620" s="16" t="s">
        <v>3300</v>
      </c>
      <c r="D1620" s="28">
        <v>15</v>
      </c>
      <c r="E1620" s="40">
        <v>706.2</v>
      </c>
      <c r="F1620" s="40">
        <v>2118.6000000000004</v>
      </c>
    </row>
    <row r="1621" spans="1:6" x14ac:dyDescent="0.3">
      <c r="A1621" s="10" t="s">
        <v>3279</v>
      </c>
      <c r="B1621" s="10" t="s">
        <v>3301</v>
      </c>
      <c r="C1621" s="16" t="s">
        <v>3302</v>
      </c>
      <c r="D1621" s="28">
        <v>15</v>
      </c>
      <c r="E1621" s="40">
        <v>706.2</v>
      </c>
      <c r="F1621" s="40">
        <v>2118.6000000000004</v>
      </c>
    </row>
    <row r="1622" spans="1:6" x14ac:dyDescent="0.3">
      <c r="A1622" s="10" t="s">
        <v>3279</v>
      </c>
      <c r="B1622" s="10" t="s">
        <v>2488</v>
      </c>
      <c r="C1622" s="16" t="s">
        <v>2489</v>
      </c>
      <c r="D1622" s="28">
        <v>15</v>
      </c>
      <c r="E1622" s="40">
        <v>706.2</v>
      </c>
      <c r="F1622" s="40">
        <v>2118.6000000000004</v>
      </c>
    </row>
    <row r="1623" spans="1:6" x14ac:dyDescent="0.3">
      <c r="A1623" s="10"/>
      <c r="B1623" s="10" t="s">
        <v>2490</v>
      </c>
      <c r="C1623" s="16"/>
      <c r="D1623" s="28"/>
      <c r="E1623" s="40"/>
      <c r="F1623" s="40"/>
    </row>
    <row r="1624" spans="1:6" x14ac:dyDescent="0.3">
      <c r="A1624" s="10" t="s">
        <v>3279</v>
      </c>
      <c r="B1624" s="10" t="s">
        <v>3303</v>
      </c>
      <c r="C1624" s="16" t="s">
        <v>3304</v>
      </c>
      <c r="D1624" s="28">
        <v>15</v>
      </c>
      <c r="E1624" s="40">
        <v>898.80000000000018</v>
      </c>
      <c r="F1624" s="40">
        <v>2696.4000000000005</v>
      </c>
    </row>
    <row r="1625" spans="1:6" x14ac:dyDescent="0.3">
      <c r="A1625" s="10" t="s">
        <v>3279</v>
      </c>
      <c r="B1625" s="10" t="s">
        <v>3305</v>
      </c>
      <c r="C1625" s="16" t="s">
        <v>3306</v>
      </c>
      <c r="D1625" s="28">
        <v>15</v>
      </c>
      <c r="E1625" s="40">
        <v>898.80000000000018</v>
      </c>
      <c r="F1625" s="40">
        <v>2696.4000000000005</v>
      </c>
    </row>
    <row r="1626" spans="1:6" x14ac:dyDescent="0.3">
      <c r="A1626" s="10" t="s">
        <v>3279</v>
      </c>
      <c r="B1626" s="10" t="s">
        <v>3307</v>
      </c>
      <c r="C1626" s="16" t="s">
        <v>3308</v>
      </c>
      <c r="D1626" s="28">
        <v>15</v>
      </c>
      <c r="E1626" s="40">
        <v>898.80000000000018</v>
      </c>
      <c r="F1626" s="40">
        <v>2696.4000000000005</v>
      </c>
    </row>
    <row r="1627" spans="1:6" x14ac:dyDescent="0.3">
      <c r="A1627" s="10" t="s">
        <v>3279</v>
      </c>
      <c r="B1627" s="10" t="s">
        <v>2497</v>
      </c>
      <c r="C1627" s="16" t="s">
        <v>2498</v>
      </c>
      <c r="D1627" s="28">
        <v>15</v>
      </c>
      <c r="E1627" s="40">
        <v>898.80000000000018</v>
      </c>
      <c r="F1627" s="40">
        <v>2696.4000000000005</v>
      </c>
    </row>
    <row r="1628" spans="1:6" x14ac:dyDescent="0.3">
      <c r="A1628" s="10"/>
      <c r="B1628" s="10" t="s">
        <v>2499</v>
      </c>
      <c r="C1628" s="16"/>
      <c r="D1628" s="28"/>
      <c r="E1628" s="40"/>
      <c r="F1628" s="40"/>
    </row>
    <row r="1629" spans="1:6" x14ac:dyDescent="0.3">
      <c r="A1629" s="10" t="s">
        <v>3279</v>
      </c>
      <c r="B1629" s="10" t="s">
        <v>2500</v>
      </c>
      <c r="C1629" s="16" t="s">
        <v>2501</v>
      </c>
      <c r="D1629" s="28">
        <v>15</v>
      </c>
      <c r="E1629" s="40">
        <v>898.80000000000018</v>
      </c>
      <c r="F1629" s="40">
        <v>2696.4000000000005</v>
      </c>
    </row>
    <row r="1630" spans="1:6" x14ac:dyDescent="0.3">
      <c r="A1630" s="10" t="s">
        <v>3279</v>
      </c>
      <c r="B1630" s="10" t="s">
        <v>3309</v>
      </c>
      <c r="C1630" s="16" t="s">
        <v>3310</v>
      </c>
      <c r="D1630" s="28">
        <v>15</v>
      </c>
      <c r="E1630" s="40">
        <v>898.80000000000018</v>
      </c>
      <c r="F1630" s="40">
        <v>2696.4000000000005</v>
      </c>
    </row>
    <row r="1631" spans="1:6" x14ac:dyDescent="0.3">
      <c r="A1631" s="10" t="s">
        <v>3279</v>
      </c>
      <c r="B1631" s="10" t="s">
        <v>2504</v>
      </c>
      <c r="C1631" s="16" t="s">
        <v>2505</v>
      </c>
      <c r="D1631" s="28">
        <v>30</v>
      </c>
      <c r="E1631" s="40">
        <v>1797.6000000000004</v>
      </c>
      <c r="F1631" s="40">
        <v>5392.8000000000011</v>
      </c>
    </row>
    <row r="1632" spans="1:6" x14ac:dyDescent="0.3">
      <c r="A1632" s="10"/>
      <c r="B1632" s="10"/>
      <c r="C1632" s="16"/>
      <c r="D1632" s="28"/>
      <c r="E1632" s="40"/>
      <c r="F1632" s="40"/>
    </row>
    <row r="1633" spans="1:6" x14ac:dyDescent="0.3">
      <c r="A1633" s="10"/>
      <c r="B1633" s="10" t="s">
        <v>943</v>
      </c>
      <c r="C1633" s="16"/>
      <c r="D1633" s="28"/>
      <c r="E1633" s="40"/>
      <c r="F1633" s="40"/>
    </row>
    <row r="1634" spans="1:6" x14ac:dyDescent="0.3">
      <c r="A1634" s="10"/>
      <c r="B1634" s="10" t="s">
        <v>3311</v>
      </c>
      <c r="C1634" s="16" t="s">
        <v>3312</v>
      </c>
      <c r="D1634" s="28">
        <v>15</v>
      </c>
      <c r="E1634" s="40">
        <v>898.80000000000018</v>
      </c>
      <c r="F1634" s="40">
        <v>2696.4000000000005</v>
      </c>
    </row>
    <row r="1635" spans="1:6" x14ac:dyDescent="0.3">
      <c r="A1635" s="10"/>
      <c r="B1635" s="10" t="s">
        <v>3313</v>
      </c>
      <c r="C1635" s="16" t="s">
        <v>3314</v>
      </c>
      <c r="D1635" s="28">
        <v>15</v>
      </c>
      <c r="E1635" s="40">
        <v>898.80000000000018</v>
      </c>
      <c r="F1635" s="40">
        <v>2696.4000000000005</v>
      </c>
    </row>
    <row r="1636" spans="1:6" x14ac:dyDescent="0.3">
      <c r="A1636" s="10"/>
      <c r="B1636" s="10" t="s">
        <v>2522</v>
      </c>
      <c r="C1636" s="16" t="s">
        <v>2523</v>
      </c>
      <c r="D1636" s="28">
        <v>15</v>
      </c>
      <c r="E1636" s="40">
        <v>642.00000000000011</v>
      </c>
      <c r="F1636" s="40">
        <v>1926.0000000000005</v>
      </c>
    </row>
    <row r="1637" spans="1:6" x14ac:dyDescent="0.3">
      <c r="A1637" s="10"/>
      <c r="B1637" s="10" t="s">
        <v>1732</v>
      </c>
      <c r="C1637" s="16"/>
      <c r="D1637" s="28">
        <v>480</v>
      </c>
      <c r="E1637" s="40"/>
      <c r="F1637" s="40"/>
    </row>
    <row r="1638" spans="1:6" x14ac:dyDescent="0.3">
      <c r="A1638" s="10"/>
      <c r="B1638" s="10" t="s">
        <v>2243</v>
      </c>
      <c r="C1638" s="16"/>
      <c r="D1638" s="28"/>
      <c r="E1638" s="40"/>
      <c r="F1638" s="40"/>
    </row>
    <row r="1639" spans="1:6" x14ac:dyDescent="0.3">
      <c r="A1639" s="10" t="s">
        <v>3315</v>
      </c>
      <c r="B1639" s="10" t="s">
        <v>4717</v>
      </c>
      <c r="C1639" s="16" t="s">
        <v>3316</v>
      </c>
      <c r="D1639" s="28">
        <v>12</v>
      </c>
      <c r="E1639" s="40">
        <v>233.04599999999999</v>
      </c>
      <c r="F1639" s="40">
        <v>699.13799999999992</v>
      </c>
    </row>
    <row r="1640" spans="1:6" x14ac:dyDescent="0.3">
      <c r="A1640" s="10" t="s">
        <v>3315</v>
      </c>
      <c r="B1640" s="10" t="s">
        <v>5719</v>
      </c>
      <c r="C1640" s="16" t="s">
        <v>3317</v>
      </c>
      <c r="D1640" s="28">
        <v>12</v>
      </c>
      <c r="E1640" s="40">
        <v>233.04599999999999</v>
      </c>
      <c r="F1640" s="40">
        <v>699.13799999999992</v>
      </c>
    </row>
    <row r="1641" spans="1:6" x14ac:dyDescent="0.3">
      <c r="A1641" s="10" t="s">
        <v>3315</v>
      </c>
      <c r="B1641" s="10" t="s">
        <v>5720</v>
      </c>
      <c r="C1641" s="16" t="s">
        <v>3318</v>
      </c>
      <c r="D1641" s="28">
        <v>12</v>
      </c>
      <c r="E1641" s="40">
        <v>233.04599999999999</v>
      </c>
      <c r="F1641" s="40">
        <v>699.13799999999992</v>
      </c>
    </row>
    <row r="1642" spans="1:6" x14ac:dyDescent="0.3">
      <c r="A1642" s="10" t="s">
        <v>3315</v>
      </c>
      <c r="B1642" s="10" t="s">
        <v>5721</v>
      </c>
      <c r="C1642" s="16" t="s">
        <v>3319</v>
      </c>
      <c r="D1642" s="28">
        <v>12</v>
      </c>
      <c r="E1642" s="40">
        <v>233.04599999999999</v>
      </c>
      <c r="F1642" s="40">
        <v>699.13799999999992</v>
      </c>
    </row>
    <row r="1643" spans="1:6" x14ac:dyDescent="0.3">
      <c r="A1643" s="10" t="s">
        <v>3315</v>
      </c>
      <c r="B1643" s="10" t="s">
        <v>5207</v>
      </c>
      <c r="C1643" s="16" t="s">
        <v>3320</v>
      </c>
      <c r="D1643" s="28">
        <v>12</v>
      </c>
      <c r="E1643" s="40">
        <v>233.04599999999999</v>
      </c>
      <c r="F1643" s="40">
        <v>699.13799999999992</v>
      </c>
    </row>
    <row r="1644" spans="1:6" x14ac:dyDescent="0.3">
      <c r="A1644" s="10"/>
      <c r="B1644" s="10" t="s">
        <v>2253</v>
      </c>
      <c r="C1644" s="16"/>
      <c r="D1644" s="28"/>
      <c r="E1644" s="40"/>
      <c r="F1644" s="40"/>
    </row>
    <row r="1645" spans="1:6" x14ac:dyDescent="0.3">
      <c r="A1645" s="10" t="s">
        <v>3315</v>
      </c>
      <c r="B1645" s="10" t="s">
        <v>5722</v>
      </c>
      <c r="C1645" s="16" t="s">
        <v>3321</v>
      </c>
      <c r="D1645" s="28">
        <v>12</v>
      </c>
      <c r="E1645" s="40">
        <v>233.04599999999999</v>
      </c>
      <c r="F1645" s="40">
        <v>699.13799999999992</v>
      </c>
    </row>
    <row r="1646" spans="1:6" x14ac:dyDescent="0.3">
      <c r="A1646" s="10" t="s">
        <v>3315</v>
      </c>
      <c r="B1646" s="10" t="s">
        <v>5723</v>
      </c>
      <c r="C1646" s="16" t="s">
        <v>3322</v>
      </c>
      <c r="D1646" s="28">
        <v>12</v>
      </c>
      <c r="E1646" s="40">
        <v>233.04599999999999</v>
      </c>
      <c r="F1646" s="40">
        <v>699.13799999999992</v>
      </c>
    </row>
    <row r="1647" spans="1:6" x14ac:dyDescent="0.3">
      <c r="A1647" s="10" t="s">
        <v>3315</v>
      </c>
      <c r="B1647" s="10" t="s">
        <v>5724</v>
      </c>
      <c r="C1647" s="16" t="s">
        <v>2708</v>
      </c>
      <c r="D1647" s="28">
        <v>12</v>
      </c>
      <c r="E1647" s="40">
        <v>233.04599999999999</v>
      </c>
      <c r="F1647" s="40">
        <v>699.13799999999992</v>
      </c>
    </row>
    <row r="1648" spans="1:6" x14ac:dyDescent="0.3">
      <c r="A1648" s="10" t="s">
        <v>3315</v>
      </c>
      <c r="B1648" s="10" t="s">
        <v>5205</v>
      </c>
      <c r="C1648" s="16" t="s">
        <v>922</v>
      </c>
      <c r="D1648" s="28">
        <v>12</v>
      </c>
      <c r="E1648" s="40">
        <v>270.33335999999997</v>
      </c>
      <c r="F1648" s="40">
        <v>811.00007999999991</v>
      </c>
    </row>
    <row r="1649" spans="1:6" x14ac:dyDescent="0.3">
      <c r="A1649" s="10" t="s">
        <v>3315</v>
      </c>
      <c r="B1649" s="10" t="s">
        <v>5725</v>
      </c>
      <c r="C1649" s="16" t="s">
        <v>3323</v>
      </c>
      <c r="D1649" s="28">
        <v>12</v>
      </c>
      <c r="E1649" s="40">
        <v>270.33335999999997</v>
      </c>
      <c r="F1649" s="40">
        <v>811.00007999999991</v>
      </c>
    </row>
    <row r="1650" spans="1:6" x14ac:dyDescent="0.3">
      <c r="A1650" s="10"/>
      <c r="B1650" s="10" t="s">
        <v>1732</v>
      </c>
      <c r="C1650" s="16"/>
      <c r="D1650" s="28">
        <v>120</v>
      </c>
      <c r="E1650" s="40"/>
      <c r="F1650" s="40"/>
    </row>
    <row r="1651" spans="1:6" x14ac:dyDescent="0.3">
      <c r="A1651" s="10"/>
      <c r="B1651" s="10" t="s">
        <v>2243</v>
      </c>
      <c r="C1651" s="16"/>
      <c r="D1651" s="28"/>
      <c r="E1651" s="40"/>
      <c r="F1651" s="40"/>
    </row>
    <row r="1652" spans="1:6" x14ac:dyDescent="0.3">
      <c r="A1652" s="10" t="s">
        <v>3324</v>
      </c>
      <c r="B1652" s="10" t="s">
        <v>4717</v>
      </c>
      <c r="C1652" s="16" t="s">
        <v>3316</v>
      </c>
      <c r="D1652" s="28">
        <v>12</v>
      </c>
      <c r="E1652" s="40">
        <v>233.04599999999999</v>
      </c>
      <c r="F1652" s="40">
        <v>699.13799999999992</v>
      </c>
    </row>
    <row r="1653" spans="1:6" x14ac:dyDescent="0.3">
      <c r="A1653" s="10" t="s">
        <v>3324</v>
      </c>
      <c r="B1653" s="10" t="s">
        <v>5719</v>
      </c>
      <c r="C1653" s="16" t="s">
        <v>3317</v>
      </c>
      <c r="D1653" s="28">
        <v>12</v>
      </c>
      <c r="E1653" s="40">
        <v>233.04599999999999</v>
      </c>
      <c r="F1653" s="40">
        <v>699.13799999999992</v>
      </c>
    </row>
    <row r="1654" spans="1:6" x14ac:dyDescent="0.3">
      <c r="A1654" s="10" t="s">
        <v>3324</v>
      </c>
      <c r="B1654" s="10" t="s">
        <v>5720</v>
      </c>
      <c r="C1654" s="16" t="s">
        <v>3318</v>
      </c>
      <c r="D1654" s="28">
        <v>12</v>
      </c>
      <c r="E1654" s="40">
        <v>233.04599999999999</v>
      </c>
      <c r="F1654" s="40">
        <v>699.13799999999992</v>
      </c>
    </row>
    <row r="1655" spans="1:6" x14ac:dyDescent="0.3">
      <c r="A1655" s="10" t="s">
        <v>3324</v>
      </c>
      <c r="B1655" s="10" t="s">
        <v>5721</v>
      </c>
      <c r="C1655" s="16" t="s">
        <v>3319</v>
      </c>
      <c r="D1655" s="28">
        <v>12</v>
      </c>
      <c r="E1655" s="40">
        <v>233.04599999999999</v>
      </c>
      <c r="F1655" s="40">
        <v>699.13799999999992</v>
      </c>
    </row>
    <row r="1656" spans="1:6" x14ac:dyDescent="0.3">
      <c r="A1656" s="10" t="s">
        <v>3324</v>
      </c>
      <c r="B1656" s="10" t="s">
        <v>5207</v>
      </c>
      <c r="C1656" s="16" t="s">
        <v>3320</v>
      </c>
      <c r="D1656" s="28">
        <v>12</v>
      </c>
      <c r="E1656" s="40">
        <v>233.04599999999999</v>
      </c>
      <c r="F1656" s="40">
        <v>699.13799999999992</v>
      </c>
    </row>
    <row r="1657" spans="1:6" x14ac:dyDescent="0.3">
      <c r="A1657" s="10"/>
      <c r="B1657" s="10" t="s">
        <v>2253</v>
      </c>
      <c r="C1657" s="16"/>
      <c r="D1657" s="28"/>
      <c r="E1657" s="40"/>
      <c r="F1657" s="40"/>
    </row>
    <row r="1658" spans="1:6" x14ac:dyDescent="0.3">
      <c r="A1658" s="10" t="s">
        <v>3324</v>
      </c>
      <c r="B1658" s="10" t="s">
        <v>5722</v>
      </c>
      <c r="C1658" s="16" t="s">
        <v>3321</v>
      </c>
      <c r="D1658" s="28">
        <v>12</v>
      </c>
      <c r="E1658" s="40">
        <v>233.04599999999999</v>
      </c>
      <c r="F1658" s="40">
        <v>699.13799999999992</v>
      </c>
    </row>
    <row r="1659" spans="1:6" x14ac:dyDescent="0.3">
      <c r="A1659" s="10" t="s">
        <v>3324</v>
      </c>
      <c r="B1659" s="10" t="s">
        <v>5723</v>
      </c>
      <c r="C1659" s="16" t="s">
        <v>3322</v>
      </c>
      <c r="D1659" s="28">
        <v>12</v>
      </c>
      <c r="E1659" s="40">
        <v>233.04599999999999</v>
      </c>
      <c r="F1659" s="40">
        <v>699.13799999999992</v>
      </c>
    </row>
    <row r="1660" spans="1:6" x14ac:dyDescent="0.3">
      <c r="A1660" s="10" t="s">
        <v>3324</v>
      </c>
      <c r="B1660" s="10" t="s">
        <v>5724</v>
      </c>
      <c r="C1660" s="16" t="s">
        <v>2708</v>
      </c>
      <c r="D1660" s="28">
        <v>12</v>
      </c>
      <c r="E1660" s="40">
        <v>233.04599999999999</v>
      </c>
      <c r="F1660" s="40">
        <v>699.13799999999992</v>
      </c>
    </row>
    <row r="1661" spans="1:6" x14ac:dyDescent="0.3">
      <c r="A1661" s="10" t="s">
        <v>3324</v>
      </c>
      <c r="B1661" s="10" t="s">
        <v>5205</v>
      </c>
      <c r="C1661" s="16" t="s">
        <v>922</v>
      </c>
      <c r="D1661" s="28">
        <v>12</v>
      </c>
      <c r="E1661" s="40">
        <v>270.33335999999997</v>
      </c>
      <c r="F1661" s="40">
        <v>811.00007999999991</v>
      </c>
    </row>
    <row r="1662" spans="1:6" x14ac:dyDescent="0.3">
      <c r="A1662" s="10" t="s">
        <v>3324</v>
      </c>
      <c r="B1662" s="10" t="s">
        <v>5725</v>
      </c>
      <c r="C1662" s="16" t="s">
        <v>3323</v>
      </c>
      <c r="D1662" s="28">
        <v>12</v>
      </c>
      <c r="E1662" s="40">
        <v>270.33335999999997</v>
      </c>
      <c r="F1662" s="40">
        <v>811.00007999999991</v>
      </c>
    </row>
    <row r="1663" spans="1:6" x14ac:dyDescent="0.3">
      <c r="A1663" s="10"/>
      <c r="B1663" s="10" t="s">
        <v>2263</v>
      </c>
      <c r="C1663" s="16"/>
      <c r="D1663" s="28"/>
      <c r="E1663" s="40"/>
      <c r="F1663" s="40"/>
    </row>
    <row r="1664" spans="1:6" x14ac:dyDescent="0.3">
      <c r="A1664" s="10" t="s">
        <v>3324</v>
      </c>
      <c r="B1664" s="10" t="s">
        <v>5726</v>
      </c>
      <c r="C1664" s="16" t="s">
        <v>3325</v>
      </c>
      <c r="D1664" s="28">
        <v>15</v>
      </c>
      <c r="E1664" s="40">
        <v>419.74015636774726</v>
      </c>
      <c r="F1664" s="40">
        <v>1259.2204691032418</v>
      </c>
    </row>
    <row r="1665" spans="1:6" x14ac:dyDescent="0.3">
      <c r="A1665" s="10" t="s">
        <v>3324</v>
      </c>
      <c r="B1665" s="10" t="s">
        <v>5727</v>
      </c>
      <c r="C1665" s="16" t="s">
        <v>3326</v>
      </c>
      <c r="D1665" s="28">
        <v>15</v>
      </c>
      <c r="E1665" s="40">
        <v>419.74015636774726</v>
      </c>
      <c r="F1665" s="40">
        <v>1259.2204691032418</v>
      </c>
    </row>
    <row r="1666" spans="1:6" x14ac:dyDescent="0.3">
      <c r="A1666" s="10" t="s">
        <v>3324</v>
      </c>
      <c r="B1666" s="10" t="s">
        <v>5728</v>
      </c>
      <c r="C1666" s="16" t="s">
        <v>3327</v>
      </c>
      <c r="D1666" s="28">
        <v>15</v>
      </c>
      <c r="E1666" s="40">
        <v>419.74015636774726</v>
      </c>
      <c r="F1666" s="40">
        <v>1259.2204691032418</v>
      </c>
    </row>
    <row r="1667" spans="1:6" x14ac:dyDescent="0.3">
      <c r="A1667" s="10" t="s">
        <v>3324</v>
      </c>
      <c r="B1667" s="10" t="s">
        <v>5729</v>
      </c>
      <c r="C1667" s="16" t="s">
        <v>3328</v>
      </c>
      <c r="D1667" s="28">
        <v>15</v>
      </c>
      <c r="E1667" s="40">
        <v>419.74015636774726</v>
      </c>
      <c r="F1667" s="40">
        <v>1259.2204691032418</v>
      </c>
    </row>
    <row r="1668" spans="1:6" x14ac:dyDescent="0.3">
      <c r="A1668" s="10"/>
      <c r="B1668" s="10" t="s">
        <v>2274</v>
      </c>
      <c r="C1668" s="16"/>
      <c r="D1668" s="28"/>
      <c r="E1668" s="40"/>
      <c r="F1668" s="40"/>
    </row>
    <row r="1669" spans="1:6" x14ac:dyDescent="0.3">
      <c r="A1669" s="10" t="s">
        <v>3324</v>
      </c>
      <c r="B1669" s="10" t="s">
        <v>5730</v>
      </c>
      <c r="C1669" s="16" t="s">
        <v>3329</v>
      </c>
      <c r="D1669" s="28">
        <v>15</v>
      </c>
      <c r="E1669" s="40">
        <v>419.74015636774726</v>
      </c>
      <c r="F1669" s="40">
        <v>1259.2204691032418</v>
      </c>
    </row>
    <row r="1670" spans="1:6" x14ac:dyDescent="0.3">
      <c r="A1670" s="10" t="s">
        <v>3324</v>
      </c>
      <c r="B1670" s="10" t="s">
        <v>5731</v>
      </c>
      <c r="C1670" s="16" t="s">
        <v>3330</v>
      </c>
      <c r="D1670" s="28">
        <v>15</v>
      </c>
      <c r="E1670" s="40">
        <v>419.74015636774726</v>
      </c>
      <c r="F1670" s="40">
        <v>1259.2204691032418</v>
      </c>
    </row>
    <row r="1671" spans="1:6" x14ac:dyDescent="0.3">
      <c r="A1671" s="10" t="s">
        <v>3324</v>
      </c>
      <c r="B1671" s="10" t="s">
        <v>476</v>
      </c>
      <c r="C1671" s="16" t="s">
        <v>3331</v>
      </c>
      <c r="D1671" s="28">
        <v>15</v>
      </c>
      <c r="E1671" s="40">
        <v>361.12500000000006</v>
      </c>
      <c r="F1671" s="40">
        <v>1083.3750000000002</v>
      </c>
    </row>
    <row r="1672" spans="1:6" x14ac:dyDescent="0.3">
      <c r="A1672" s="10" t="s">
        <v>3324</v>
      </c>
      <c r="B1672" s="10" t="s">
        <v>5732</v>
      </c>
      <c r="C1672" s="16" t="s">
        <v>3332</v>
      </c>
      <c r="D1672" s="28">
        <v>15</v>
      </c>
      <c r="E1672" s="40">
        <v>419.74015636774726</v>
      </c>
      <c r="F1672" s="40">
        <v>1259.2204691032418</v>
      </c>
    </row>
    <row r="1673" spans="1:6" x14ac:dyDescent="0.3">
      <c r="A1673" s="10"/>
      <c r="B1673" s="10" t="s">
        <v>3333</v>
      </c>
      <c r="C1673" s="16" t="s">
        <v>3334</v>
      </c>
      <c r="D1673" s="28">
        <v>12</v>
      </c>
      <c r="E1673" s="40">
        <v>233.04599999999999</v>
      </c>
      <c r="F1673" s="40">
        <v>699.13799999999992</v>
      </c>
    </row>
    <row r="1674" spans="1:6" x14ac:dyDescent="0.3">
      <c r="A1674" s="10"/>
      <c r="B1674" s="10" t="s">
        <v>1732</v>
      </c>
      <c r="C1674" s="16"/>
      <c r="D1674" s="28">
        <v>240</v>
      </c>
      <c r="E1674" s="40"/>
      <c r="F1674" s="40"/>
    </row>
    <row r="1675" spans="1:6" x14ac:dyDescent="0.3">
      <c r="A1675" s="10"/>
      <c r="B1675" s="10" t="s">
        <v>2243</v>
      </c>
      <c r="C1675" s="16"/>
      <c r="D1675" s="28"/>
      <c r="E1675" s="40"/>
      <c r="F1675" s="40"/>
    </row>
    <row r="1676" spans="1:6" x14ac:dyDescent="0.3">
      <c r="A1676" s="10" t="s">
        <v>3335</v>
      </c>
      <c r="B1676" s="10" t="s">
        <v>5500</v>
      </c>
      <c r="C1676" s="16" t="s">
        <v>317</v>
      </c>
      <c r="D1676" s="28">
        <v>15</v>
      </c>
      <c r="E1676" s="40">
        <v>419.74015636774726</v>
      </c>
      <c r="F1676" s="40">
        <v>1259.2204691032418</v>
      </c>
    </row>
    <row r="1677" spans="1:6" x14ac:dyDescent="0.3">
      <c r="A1677" s="10" t="s">
        <v>3335</v>
      </c>
      <c r="B1677" s="10" t="s">
        <v>5320</v>
      </c>
      <c r="C1677" s="16" t="s">
        <v>327</v>
      </c>
      <c r="D1677" s="28">
        <v>15</v>
      </c>
      <c r="E1677" s="40">
        <v>419.74015636774726</v>
      </c>
      <c r="F1677" s="40">
        <v>1259.2204691032418</v>
      </c>
    </row>
    <row r="1678" spans="1:6" x14ac:dyDescent="0.3">
      <c r="A1678" s="10" t="s">
        <v>3335</v>
      </c>
      <c r="B1678" s="10" t="s">
        <v>758</v>
      </c>
      <c r="C1678" s="16" t="s">
        <v>3336</v>
      </c>
      <c r="D1678" s="28">
        <v>15</v>
      </c>
      <c r="E1678" s="40">
        <v>361.12500000000006</v>
      </c>
      <c r="F1678" s="40">
        <v>1083.3750000000002</v>
      </c>
    </row>
    <row r="1679" spans="1:6" x14ac:dyDescent="0.3">
      <c r="A1679" s="10" t="s">
        <v>3335</v>
      </c>
      <c r="B1679" s="10" t="s">
        <v>476</v>
      </c>
      <c r="C1679" s="16" t="s">
        <v>3337</v>
      </c>
      <c r="D1679" s="28">
        <v>15</v>
      </c>
      <c r="E1679" s="40">
        <v>361.12500000000006</v>
      </c>
      <c r="F1679" s="40">
        <v>1083.3750000000002</v>
      </c>
    </row>
    <row r="1680" spans="1:6" x14ac:dyDescent="0.3">
      <c r="A1680" s="10"/>
      <c r="B1680" s="10" t="s">
        <v>2253</v>
      </c>
      <c r="C1680" s="16"/>
      <c r="D1680" s="28"/>
      <c r="E1680" s="40"/>
      <c r="F1680" s="40"/>
    </row>
    <row r="1681" spans="1:6" x14ac:dyDescent="0.3">
      <c r="A1681" s="10" t="s">
        <v>3335</v>
      </c>
      <c r="B1681" s="10" t="s">
        <v>5501</v>
      </c>
      <c r="C1681" s="16" t="s">
        <v>318</v>
      </c>
      <c r="D1681" s="28">
        <v>15</v>
      </c>
      <c r="E1681" s="40">
        <v>419.74015636774726</v>
      </c>
      <c r="F1681" s="40">
        <v>1259.2204691032418</v>
      </c>
    </row>
    <row r="1682" spans="1:6" x14ac:dyDescent="0.3">
      <c r="A1682" s="10" t="s">
        <v>3335</v>
      </c>
      <c r="B1682" s="10" t="s">
        <v>5311</v>
      </c>
      <c r="C1682" s="16" t="s">
        <v>328</v>
      </c>
      <c r="D1682" s="28">
        <v>15</v>
      </c>
      <c r="E1682" s="40">
        <v>419.74015636774726</v>
      </c>
      <c r="F1682" s="40">
        <v>1259.2204691032418</v>
      </c>
    </row>
    <row r="1683" spans="1:6" x14ac:dyDescent="0.3">
      <c r="A1683" s="10" t="s">
        <v>3335</v>
      </c>
      <c r="B1683" s="10" t="s">
        <v>5733</v>
      </c>
      <c r="C1683" s="16" t="s">
        <v>3338</v>
      </c>
      <c r="D1683" s="28">
        <v>15</v>
      </c>
      <c r="E1683" s="40">
        <v>419.74015636774726</v>
      </c>
      <c r="F1683" s="40">
        <v>1259.2204691032418</v>
      </c>
    </row>
    <row r="1684" spans="1:6" x14ac:dyDescent="0.3">
      <c r="A1684" s="10" t="s">
        <v>3335</v>
      </c>
      <c r="B1684" s="10" t="s">
        <v>5486</v>
      </c>
      <c r="C1684" s="16" t="s">
        <v>3339</v>
      </c>
      <c r="D1684" s="28">
        <v>15</v>
      </c>
      <c r="E1684" s="40">
        <v>418.90499999999997</v>
      </c>
      <c r="F1684" s="40">
        <v>1256.7149999999999</v>
      </c>
    </row>
    <row r="1685" spans="1:6" x14ac:dyDescent="0.3">
      <c r="A1685" s="10"/>
      <c r="B1685" s="10" t="s">
        <v>2263</v>
      </c>
      <c r="C1685" s="16"/>
      <c r="D1685" s="28"/>
      <c r="E1685" s="40"/>
      <c r="F1685" s="40"/>
    </row>
    <row r="1686" spans="1:6" x14ac:dyDescent="0.3">
      <c r="A1686" s="10" t="s">
        <v>3335</v>
      </c>
      <c r="B1686" s="10" t="s">
        <v>5734</v>
      </c>
      <c r="C1686" s="16" t="s">
        <v>3340</v>
      </c>
      <c r="D1686" s="28">
        <v>15</v>
      </c>
      <c r="E1686" s="40">
        <v>466.37795151971915</v>
      </c>
      <c r="F1686" s="40">
        <v>1399.1338545591575</v>
      </c>
    </row>
    <row r="1687" spans="1:6" x14ac:dyDescent="0.3">
      <c r="A1687" s="10" t="s">
        <v>3335</v>
      </c>
      <c r="B1687" s="10" t="s">
        <v>5735</v>
      </c>
      <c r="C1687" s="16" t="s">
        <v>3341</v>
      </c>
      <c r="D1687" s="28">
        <v>15</v>
      </c>
      <c r="E1687" s="40">
        <v>466.37795151971915</v>
      </c>
      <c r="F1687" s="40">
        <v>1399.1338545591575</v>
      </c>
    </row>
    <row r="1688" spans="1:6" x14ac:dyDescent="0.3">
      <c r="A1688" s="10" t="s">
        <v>3335</v>
      </c>
      <c r="B1688" s="10" t="s">
        <v>5736</v>
      </c>
      <c r="C1688" s="16" t="s">
        <v>3342</v>
      </c>
      <c r="D1688" s="28">
        <v>15</v>
      </c>
      <c r="E1688" s="40">
        <v>466.37795151971915</v>
      </c>
      <c r="F1688" s="40">
        <v>1399.1338545591575</v>
      </c>
    </row>
    <row r="1689" spans="1:6" x14ac:dyDescent="0.3">
      <c r="A1689" s="10" t="s">
        <v>3335</v>
      </c>
      <c r="B1689" s="10" t="s">
        <v>5507</v>
      </c>
      <c r="C1689" s="16" t="s">
        <v>3343</v>
      </c>
      <c r="D1689" s="28">
        <v>15</v>
      </c>
      <c r="E1689" s="40">
        <v>466.37795151971915</v>
      </c>
      <c r="F1689" s="40">
        <v>1399.1338545591575</v>
      </c>
    </row>
    <row r="1690" spans="1:6" x14ac:dyDescent="0.3">
      <c r="A1690" s="10"/>
      <c r="B1690" s="10" t="s">
        <v>2274</v>
      </c>
      <c r="C1690" s="16"/>
      <c r="D1690" s="28"/>
      <c r="E1690" s="40"/>
      <c r="F1690" s="40"/>
    </row>
    <row r="1691" spans="1:6" x14ac:dyDescent="0.3">
      <c r="A1691" s="10" t="s">
        <v>3335</v>
      </c>
      <c r="B1691" s="10" t="s">
        <v>5737</v>
      </c>
      <c r="C1691" s="16" t="s">
        <v>3344</v>
      </c>
      <c r="D1691" s="28">
        <v>15</v>
      </c>
      <c r="E1691" s="40">
        <v>466.37795151971915</v>
      </c>
      <c r="F1691" s="40">
        <v>1399.1338545591575</v>
      </c>
    </row>
    <row r="1692" spans="1:6" x14ac:dyDescent="0.3">
      <c r="A1692" s="10" t="s">
        <v>3335</v>
      </c>
      <c r="B1692" s="10" t="s">
        <v>5738</v>
      </c>
      <c r="C1692" s="16" t="s">
        <v>2708</v>
      </c>
      <c r="D1692" s="28">
        <v>15</v>
      </c>
      <c r="E1692" s="40">
        <v>466.37795151971915</v>
      </c>
      <c r="F1692" s="40">
        <v>1399.1338545591575</v>
      </c>
    </row>
    <row r="1693" spans="1:6" x14ac:dyDescent="0.3">
      <c r="A1693" s="10" t="s">
        <v>3335</v>
      </c>
      <c r="B1693" s="10" t="s">
        <v>5508</v>
      </c>
      <c r="C1693" s="16" t="s">
        <v>3345</v>
      </c>
      <c r="D1693" s="28">
        <v>15</v>
      </c>
      <c r="E1693" s="40">
        <v>466.37795151971915</v>
      </c>
      <c r="F1693" s="40">
        <v>1399.1338545591575</v>
      </c>
    </row>
    <row r="1694" spans="1:6" x14ac:dyDescent="0.3">
      <c r="A1694" s="10" t="s">
        <v>3335</v>
      </c>
      <c r="B1694" s="10" t="s">
        <v>5739</v>
      </c>
      <c r="C1694" s="16" t="s">
        <v>3346</v>
      </c>
      <c r="D1694" s="28">
        <v>15</v>
      </c>
      <c r="E1694" s="40">
        <v>466.37795151971915</v>
      </c>
      <c r="F1694" s="40">
        <v>1399.1338545591575</v>
      </c>
    </row>
    <row r="1695" spans="1:6" x14ac:dyDescent="0.3">
      <c r="A1695" s="10"/>
      <c r="B1695" s="10" t="s">
        <v>2285</v>
      </c>
      <c r="C1695" s="16"/>
      <c r="D1695" s="28"/>
      <c r="E1695" s="40"/>
      <c r="F1695" s="40"/>
    </row>
    <row r="1696" spans="1:6" x14ac:dyDescent="0.3">
      <c r="A1696" s="10" t="s">
        <v>3335</v>
      </c>
      <c r="B1696" s="10" t="s">
        <v>5740</v>
      </c>
      <c r="C1696" s="16" t="s">
        <v>3347</v>
      </c>
      <c r="D1696" s="28">
        <v>15</v>
      </c>
      <c r="E1696" s="40">
        <v>513.01574667169109</v>
      </c>
      <c r="F1696" s="40">
        <v>1539.0472400150734</v>
      </c>
    </row>
    <row r="1697" spans="1:6" x14ac:dyDescent="0.3">
      <c r="A1697" s="10" t="s">
        <v>3335</v>
      </c>
      <c r="B1697" s="10" t="s">
        <v>5506</v>
      </c>
      <c r="C1697" s="16" t="s">
        <v>3348</v>
      </c>
      <c r="D1697" s="28">
        <v>15</v>
      </c>
      <c r="E1697" s="40">
        <v>513.01574667169109</v>
      </c>
      <c r="F1697" s="40">
        <v>1539.0472400150734</v>
      </c>
    </row>
    <row r="1698" spans="1:6" x14ac:dyDescent="0.3">
      <c r="A1698" s="10" t="s">
        <v>3335</v>
      </c>
      <c r="B1698" s="10" t="s">
        <v>5229</v>
      </c>
      <c r="C1698" s="16" t="s">
        <v>332</v>
      </c>
      <c r="D1698" s="28">
        <v>15</v>
      </c>
      <c r="E1698" s="40">
        <v>513.01574667169109</v>
      </c>
      <c r="F1698" s="40">
        <v>1539.0472400150734</v>
      </c>
    </row>
    <row r="1699" spans="1:6" x14ac:dyDescent="0.3">
      <c r="A1699" s="10" t="s">
        <v>3335</v>
      </c>
      <c r="B1699" s="10" t="s">
        <v>5510</v>
      </c>
      <c r="C1699" s="16" t="s">
        <v>3349</v>
      </c>
      <c r="D1699" s="28">
        <v>15</v>
      </c>
      <c r="E1699" s="40">
        <v>513.01574667169109</v>
      </c>
      <c r="F1699" s="40">
        <v>1539.0472400150734</v>
      </c>
    </row>
    <row r="1700" spans="1:6" x14ac:dyDescent="0.3">
      <c r="A1700" s="10"/>
      <c r="B1700" s="10" t="s">
        <v>2296</v>
      </c>
      <c r="C1700" s="16"/>
      <c r="D1700" s="28"/>
      <c r="E1700" s="40"/>
      <c r="F1700" s="40"/>
    </row>
    <row r="1701" spans="1:6" x14ac:dyDescent="0.3">
      <c r="A1701" s="10" t="s">
        <v>3335</v>
      </c>
      <c r="B1701" s="10" t="s">
        <v>5741</v>
      </c>
      <c r="C1701" s="16" t="s">
        <v>3350</v>
      </c>
      <c r="D1701" s="28">
        <v>15</v>
      </c>
      <c r="E1701" s="40">
        <v>513.01574667169109</v>
      </c>
      <c r="F1701" s="40">
        <v>1539.0472400150734</v>
      </c>
    </row>
    <row r="1702" spans="1:6" x14ac:dyDescent="0.3">
      <c r="A1702" s="10" t="s">
        <v>3335</v>
      </c>
      <c r="B1702" s="10" t="s">
        <v>5505</v>
      </c>
      <c r="C1702" s="16" t="s">
        <v>324</v>
      </c>
      <c r="D1702" s="28">
        <v>15</v>
      </c>
      <c r="E1702" s="40">
        <v>513.01574667169109</v>
      </c>
      <c r="F1702" s="40">
        <v>1539.0472400150734</v>
      </c>
    </row>
    <row r="1703" spans="1:6" x14ac:dyDescent="0.3">
      <c r="A1703" s="10" t="s">
        <v>3335</v>
      </c>
      <c r="B1703" s="10" t="s">
        <v>5509</v>
      </c>
      <c r="C1703" s="16" t="s">
        <v>331</v>
      </c>
      <c r="D1703" s="28">
        <v>15</v>
      </c>
      <c r="E1703" s="40">
        <v>513.01574667169109</v>
      </c>
      <c r="F1703" s="40">
        <v>1539.0472400150734</v>
      </c>
    </row>
    <row r="1704" spans="1:6" x14ac:dyDescent="0.3">
      <c r="A1704" s="10" t="s">
        <v>3335</v>
      </c>
      <c r="B1704" s="10" t="s">
        <v>5742</v>
      </c>
      <c r="C1704" s="16" t="s">
        <v>3351</v>
      </c>
      <c r="D1704" s="28">
        <v>15</v>
      </c>
      <c r="E1704" s="40">
        <v>513.01574667169109</v>
      </c>
      <c r="F1704" s="40">
        <v>1539.0472400150734</v>
      </c>
    </row>
    <row r="1705" spans="1:6" x14ac:dyDescent="0.3">
      <c r="A1705" s="10"/>
      <c r="B1705" s="10" t="s">
        <v>1732</v>
      </c>
      <c r="C1705" s="16"/>
      <c r="D1705" s="28">
        <v>360</v>
      </c>
      <c r="E1705" s="40"/>
      <c r="F1705" s="40"/>
    </row>
    <row r="1706" spans="1:6" x14ac:dyDescent="0.3">
      <c r="A1706" s="10" t="s">
        <v>4865</v>
      </c>
      <c r="B1706" s="10" t="s">
        <v>4863</v>
      </c>
      <c r="C1706" s="16" t="s">
        <v>4864</v>
      </c>
      <c r="D1706" s="28">
        <v>30</v>
      </c>
      <c r="E1706" s="40">
        <v>1305.8582642552137</v>
      </c>
      <c r="F1706" s="40">
        <v>3917.5747927656412</v>
      </c>
    </row>
    <row r="1707" spans="1:6" x14ac:dyDescent="0.3">
      <c r="A1707" s="10" t="s">
        <v>4865</v>
      </c>
      <c r="B1707" s="10" t="s">
        <v>4866</v>
      </c>
      <c r="C1707" s="16" t="s">
        <v>4867</v>
      </c>
      <c r="D1707" s="28">
        <v>30</v>
      </c>
      <c r="E1707" s="40">
        <v>1305.8582642552137</v>
      </c>
      <c r="F1707" s="40">
        <v>3917.5747927656412</v>
      </c>
    </row>
    <row r="1708" spans="1:6" x14ac:dyDescent="0.3">
      <c r="A1708" s="10" t="s">
        <v>4865</v>
      </c>
      <c r="B1708" s="10" t="s">
        <v>4868</v>
      </c>
      <c r="C1708" s="16" t="s">
        <v>4869</v>
      </c>
      <c r="D1708" s="28">
        <v>30</v>
      </c>
      <c r="E1708" s="40">
        <v>1305.8582642552137</v>
      </c>
      <c r="F1708" s="40">
        <v>3917.5747927656412</v>
      </c>
    </row>
    <row r="1709" spans="1:6" x14ac:dyDescent="0.3">
      <c r="A1709" s="10"/>
      <c r="B1709" s="10" t="s">
        <v>4870</v>
      </c>
      <c r="C1709" s="16"/>
      <c r="D1709" s="28"/>
      <c r="E1709" s="40"/>
      <c r="F1709" s="40"/>
    </row>
    <row r="1710" spans="1:6" x14ac:dyDescent="0.3">
      <c r="A1710" s="10" t="s">
        <v>4871</v>
      </c>
      <c r="B1710" s="10" t="s">
        <v>4872</v>
      </c>
      <c r="C1710" s="16" t="s">
        <v>4873</v>
      </c>
      <c r="D1710" s="28">
        <v>30</v>
      </c>
      <c r="E1710" s="40">
        <v>1305.8582642552137</v>
      </c>
      <c r="F1710" s="40">
        <v>3917.5747927656412</v>
      </c>
    </row>
    <row r="1711" spans="1:6" x14ac:dyDescent="0.3">
      <c r="A1711" s="10"/>
      <c r="B1711" s="10" t="s">
        <v>4874</v>
      </c>
      <c r="C1711" s="16" t="s">
        <v>4875</v>
      </c>
      <c r="D1711" s="28">
        <v>30</v>
      </c>
      <c r="E1711" s="40">
        <v>1305.8582642552137</v>
      </c>
      <c r="F1711" s="40">
        <v>3917.5747927656412</v>
      </c>
    </row>
    <row r="1712" spans="1:6" x14ac:dyDescent="0.3">
      <c r="A1712" s="10"/>
      <c r="B1712" s="10"/>
      <c r="C1712" s="16"/>
      <c r="D1712" s="28"/>
      <c r="E1712" s="40"/>
      <c r="F1712" s="40"/>
    </row>
    <row r="1713" spans="1:6" x14ac:dyDescent="0.3">
      <c r="A1713" s="10"/>
      <c r="B1713" s="10"/>
      <c r="C1713" s="16"/>
      <c r="D1713" s="28"/>
      <c r="E1713" s="40"/>
      <c r="F1713" s="40"/>
    </row>
    <row r="1714" spans="1:6" x14ac:dyDescent="0.3">
      <c r="A1714" s="10"/>
      <c r="B1714" s="10"/>
      <c r="C1714" s="16"/>
      <c r="D1714" s="28"/>
      <c r="E1714" s="40"/>
      <c r="F1714" s="40"/>
    </row>
    <row r="1715" spans="1:6" x14ac:dyDescent="0.3">
      <c r="A1715" s="10"/>
      <c r="B1715" s="10"/>
      <c r="C1715" s="16"/>
      <c r="D1715" s="28"/>
      <c r="E1715" s="40"/>
      <c r="F1715" s="40"/>
    </row>
    <row r="1716" spans="1:6" x14ac:dyDescent="0.3">
      <c r="A1716" s="10"/>
      <c r="B1716" s="10" t="s">
        <v>2243</v>
      </c>
      <c r="C1716" s="16"/>
      <c r="D1716" s="28"/>
      <c r="E1716" s="40"/>
      <c r="F1716" s="40"/>
    </row>
    <row r="1717" spans="1:6" x14ac:dyDescent="0.3">
      <c r="A1717" s="10" t="s">
        <v>3352</v>
      </c>
      <c r="B1717" s="10" t="s">
        <v>5500</v>
      </c>
      <c r="C1717" s="16" t="s">
        <v>317</v>
      </c>
      <c r="D1717" s="28">
        <v>15</v>
      </c>
      <c r="E1717" s="40">
        <v>419.74015636774726</v>
      </c>
      <c r="F1717" s="40">
        <v>1259.2204691032418</v>
      </c>
    </row>
    <row r="1718" spans="1:6" x14ac:dyDescent="0.3">
      <c r="A1718" s="10" t="s">
        <v>3352</v>
      </c>
      <c r="B1718" s="10" t="s">
        <v>5320</v>
      </c>
      <c r="C1718" s="16" t="s">
        <v>327</v>
      </c>
      <c r="D1718" s="28">
        <v>15</v>
      </c>
      <c r="E1718" s="40">
        <v>419.74015636774726</v>
      </c>
      <c r="F1718" s="40">
        <v>1259.2204691032418</v>
      </c>
    </row>
    <row r="1719" spans="1:6" x14ac:dyDescent="0.3">
      <c r="A1719" s="10" t="s">
        <v>3352</v>
      </c>
      <c r="B1719" s="10" t="s">
        <v>758</v>
      </c>
      <c r="C1719" s="16" t="s">
        <v>3336</v>
      </c>
      <c r="D1719" s="28">
        <v>15</v>
      </c>
      <c r="E1719" s="40">
        <v>361.12500000000006</v>
      </c>
      <c r="F1719" s="40">
        <v>1083.3750000000002</v>
      </c>
    </row>
    <row r="1720" spans="1:6" x14ac:dyDescent="0.3">
      <c r="A1720" s="10" t="s">
        <v>3352</v>
      </c>
      <c r="B1720" s="10" t="s">
        <v>476</v>
      </c>
      <c r="C1720" s="16" t="s">
        <v>3337</v>
      </c>
      <c r="D1720" s="28">
        <v>15</v>
      </c>
      <c r="E1720" s="40">
        <v>361.12500000000006</v>
      </c>
      <c r="F1720" s="40">
        <v>1083.3750000000002</v>
      </c>
    </row>
    <row r="1721" spans="1:6" x14ac:dyDescent="0.3">
      <c r="A1721" s="10"/>
      <c r="B1721" s="10" t="s">
        <v>2253</v>
      </c>
      <c r="C1721" s="16"/>
      <c r="D1721" s="28"/>
      <c r="E1721" s="40"/>
      <c r="F1721" s="40"/>
    </row>
    <row r="1722" spans="1:6" x14ac:dyDescent="0.3">
      <c r="A1722" s="10" t="s">
        <v>3352</v>
      </c>
      <c r="B1722" s="10" t="s">
        <v>5501</v>
      </c>
      <c r="C1722" s="16" t="s">
        <v>318</v>
      </c>
      <c r="D1722" s="28">
        <v>15</v>
      </c>
      <c r="E1722" s="40">
        <v>419.74015636774726</v>
      </c>
      <c r="F1722" s="40">
        <v>1259.2204691032418</v>
      </c>
    </row>
    <row r="1723" spans="1:6" x14ac:dyDescent="0.3">
      <c r="A1723" s="10" t="s">
        <v>3352</v>
      </c>
      <c r="B1723" s="10" t="s">
        <v>5311</v>
      </c>
      <c r="C1723" s="16" t="s">
        <v>328</v>
      </c>
      <c r="D1723" s="28">
        <v>15</v>
      </c>
      <c r="E1723" s="40">
        <v>419.74015636774726</v>
      </c>
      <c r="F1723" s="40">
        <v>1259.2204691032418</v>
      </c>
    </row>
    <row r="1724" spans="1:6" x14ac:dyDescent="0.3">
      <c r="A1724" s="10" t="s">
        <v>3352</v>
      </c>
      <c r="B1724" s="10" t="s">
        <v>5733</v>
      </c>
      <c r="C1724" s="16" t="s">
        <v>3338</v>
      </c>
      <c r="D1724" s="28">
        <v>15</v>
      </c>
      <c r="E1724" s="40">
        <v>419.74015636774726</v>
      </c>
      <c r="F1724" s="40">
        <v>1259.2204691032418</v>
      </c>
    </row>
    <row r="1725" spans="1:6" x14ac:dyDescent="0.3">
      <c r="A1725" s="10" t="s">
        <v>3352</v>
      </c>
      <c r="B1725" s="10" t="s">
        <v>5486</v>
      </c>
      <c r="C1725" s="16" t="s">
        <v>3339</v>
      </c>
      <c r="D1725" s="28">
        <v>15</v>
      </c>
      <c r="E1725" s="40">
        <v>418.90499999999997</v>
      </c>
      <c r="F1725" s="40">
        <v>1256.7149999999999</v>
      </c>
    </row>
    <row r="1726" spans="1:6" x14ac:dyDescent="0.3">
      <c r="A1726" s="10"/>
      <c r="B1726" s="10" t="s">
        <v>2263</v>
      </c>
      <c r="C1726" s="16"/>
      <c r="D1726" s="28"/>
      <c r="E1726" s="40"/>
      <c r="F1726" s="40"/>
    </row>
    <row r="1727" spans="1:6" x14ac:dyDescent="0.3">
      <c r="A1727" s="10" t="s">
        <v>3352</v>
      </c>
      <c r="B1727" s="10" t="s">
        <v>5502</v>
      </c>
      <c r="C1727" s="16" t="s">
        <v>3353</v>
      </c>
      <c r="D1727" s="28">
        <v>15</v>
      </c>
      <c r="E1727" s="40">
        <v>466.37795151971915</v>
      </c>
      <c r="F1727" s="40">
        <v>1399.1338545591575</v>
      </c>
    </row>
    <row r="1728" spans="1:6" x14ac:dyDescent="0.3">
      <c r="A1728" s="10" t="s">
        <v>3352</v>
      </c>
      <c r="B1728" s="10" t="s">
        <v>5743</v>
      </c>
      <c r="C1728" s="16" t="s">
        <v>3328</v>
      </c>
      <c r="D1728" s="28">
        <v>15</v>
      </c>
      <c r="E1728" s="40">
        <v>466.37795151971915</v>
      </c>
      <c r="F1728" s="40">
        <v>1399.1338545591575</v>
      </c>
    </row>
    <row r="1729" spans="1:6" x14ac:dyDescent="0.3">
      <c r="A1729" s="10" t="s">
        <v>3352</v>
      </c>
      <c r="B1729" s="10" t="s">
        <v>5507</v>
      </c>
      <c r="C1729" s="16" t="s">
        <v>3343</v>
      </c>
      <c r="D1729" s="28">
        <v>15</v>
      </c>
      <c r="E1729" s="40">
        <v>466.37795151971915</v>
      </c>
      <c r="F1729" s="40">
        <v>1399.1338545591575</v>
      </c>
    </row>
    <row r="1730" spans="1:6" x14ac:dyDescent="0.3">
      <c r="A1730" s="10" t="s">
        <v>3352</v>
      </c>
      <c r="B1730" s="10" t="s">
        <v>5508</v>
      </c>
      <c r="C1730" s="16" t="s">
        <v>3345</v>
      </c>
      <c r="D1730" s="28">
        <v>15</v>
      </c>
      <c r="E1730" s="40">
        <v>466.37795151971915</v>
      </c>
      <c r="F1730" s="40">
        <v>1399.1338545591575</v>
      </c>
    </row>
    <row r="1731" spans="1:6" x14ac:dyDescent="0.3">
      <c r="A1731" s="10"/>
      <c r="B1731" s="10" t="s">
        <v>2274</v>
      </c>
      <c r="C1731" s="16"/>
      <c r="D1731" s="28"/>
      <c r="E1731" s="40"/>
      <c r="F1731" s="40"/>
    </row>
    <row r="1732" spans="1:6" x14ac:dyDescent="0.3">
      <c r="A1732" s="10" t="s">
        <v>3352</v>
      </c>
      <c r="B1732" s="10" t="s">
        <v>5503</v>
      </c>
      <c r="C1732" s="16" t="s">
        <v>322</v>
      </c>
      <c r="D1732" s="28">
        <v>15</v>
      </c>
      <c r="E1732" s="40">
        <v>466.37795151971915</v>
      </c>
      <c r="F1732" s="40">
        <v>1399.1338545591575</v>
      </c>
    </row>
    <row r="1733" spans="1:6" x14ac:dyDescent="0.3">
      <c r="A1733" s="10" t="s">
        <v>3352</v>
      </c>
      <c r="B1733" s="10" t="s">
        <v>5738</v>
      </c>
      <c r="C1733" s="16" t="s">
        <v>2708</v>
      </c>
      <c r="D1733" s="28">
        <v>15</v>
      </c>
      <c r="E1733" s="40">
        <v>466.37795151971915</v>
      </c>
      <c r="F1733" s="40">
        <v>1399.1338545591575</v>
      </c>
    </row>
    <row r="1734" spans="1:6" x14ac:dyDescent="0.3">
      <c r="A1734" s="10" t="s">
        <v>3352</v>
      </c>
      <c r="B1734" s="10" t="s">
        <v>5736</v>
      </c>
      <c r="C1734" s="16" t="s">
        <v>3342</v>
      </c>
      <c r="D1734" s="28">
        <v>15</v>
      </c>
      <c r="E1734" s="40">
        <v>466.37795151971915</v>
      </c>
      <c r="F1734" s="40">
        <v>1399.1338545591575</v>
      </c>
    </row>
    <row r="1735" spans="1:6" x14ac:dyDescent="0.3">
      <c r="A1735" s="10" t="s">
        <v>3352</v>
      </c>
      <c r="B1735" s="10" t="s">
        <v>5739</v>
      </c>
      <c r="C1735" s="16" t="s">
        <v>3346</v>
      </c>
      <c r="D1735" s="28">
        <v>15</v>
      </c>
      <c r="E1735" s="40">
        <v>466.37795151971915</v>
      </c>
      <c r="F1735" s="40">
        <v>1399.1338545591575</v>
      </c>
    </row>
    <row r="1736" spans="1:6" x14ac:dyDescent="0.3">
      <c r="A1736" s="10"/>
      <c r="B1736" s="10" t="s">
        <v>2285</v>
      </c>
      <c r="C1736" s="16"/>
      <c r="D1736" s="28"/>
      <c r="E1736" s="40"/>
      <c r="F1736" s="40"/>
    </row>
    <row r="1737" spans="1:6" x14ac:dyDescent="0.3">
      <c r="A1737" s="10" t="s">
        <v>3352</v>
      </c>
      <c r="B1737" s="10" t="s">
        <v>5504</v>
      </c>
      <c r="C1737" s="16" t="s">
        <v>323</v>
      </c>
      <c r="D1737" s="28">
        <v>15</v>
      </c>
      <c r="E1737" s="40">
        <v>513.01574667169109</v>
      </c>
      <c r="F1737" s="40">
        <v>1539.0472400150734</v>
      </c>
    </row>
    <row r="1738" spans="1:6" x14ac:dyDescent="0.3">
      <c r="A1738" s="10" t="s">
        <v>3352</v>
      </c>
      <c r="B1738" s="10" t="s">
        <v>5505</v>
      </c>
      <c r="C1738" s="16" t="s">
        <v>324</v>
      </c>
      <c r="D1738" s="28">
        <v>15</v>
      </c>
      <c r="E1738" s="40">
        <v>513.01574667169109</v>
      </c>
      <c r="F1738" s="40">
        <v>1539.0472400150734</v>
      </c>
    </row>
    <row r="1739" spans="1:6" x14ac:dyDescent="0.3">
      <c r="A1739" s="10" t="s">
        <v>3352</v>
      </c>
      <c r="B1739" s="10" t="s">
        <v>5229</v>
      </c>
      <c r="C1739" s="16" t="s">
        <v>332</v>
      </c>
      <c r="D1739" s="28">
        <v>15</v>
      </c>
      <c r="E1739" s="40">
        <v>513.01574667169109</v>
      </c>
      <c r="F1739" s="40">
        <v>1539.0472400150734</v>
      </c>
    </row>
    <row r="1740" spans="1:6" x14ac:dyDescent="0.3">
      <c r="A1740" s="10" t="s">
        <v>3352</v>
      </c>
      <c r="B1740" s="10" t="s">
        <v>5742</v>
      </c>
      <c r="C1740" s="16" t="s">
        <v>3351</v>
      </c>
      <c r="D1740" s="28">
        <v>15</v>
      </c>
      <c r="E1740" s="40">
        <v>513.01574667169109</v>
      </c>
      <c r="F1740" s="40">
        <v>1539.0472400150734</v>
      </c>
    </row>
    <row r="1741" spans="1:6" x14ac:dyDescent="0.3">
      <c r="A1741" s="10"/>
      <c r="B1741" s="10" t="s">
        <v>2296</v>
      </c>
      <c r="C1741" s="16"/>
      <c r="D1741" s="28"/>
      <c r="E1741" s="40"/>
      <c r="F1741" s="40"/>
    </row>
    <row r="1742" spans="1:6" x14ac:dyDescent="0.3">
      <c r="A1742" s="10" t="s">
        <v>3352</v>
      </c>
      <c r="B1742" s="10" t="s">
        <v>5741</v>
      </c>
      <c r="C1742" s="16" t="s">
        <v>3350</v>
      </c>
      <c r="D1742" s="28">
        <v>15</v>
      </c>
      <c r="E1742" s="40">
        <v>513.01574667169109</v>
      </c>
      <c r="F1742" s="40">
        <v>1539.0472400150734</v>
      </c>
    </row>
    <row r="1743" spans="1:6" x14ac:dyDescent="0.3">
      <c r="A1743" s="10" t="s">
        <v>3352</v>
      </c>
      <c r="B1743" s="10" t="s">
        <v>5506</v>
      </c>
      <c r="C1743" s="16" t="s">
        <v>3354</v>
      </c>
      <c r="D1743" s="28">
        <v>15</v>
      </c>
      <c r="E1743" s="40">
        <v>513.01574667169109</v>
      </c>
      <c r="F1743" s="40">
        <v>1539.0472400150734</v>
      </c>
    </row>
    <row r="1744" spans="1:6" x14ac:dyDescent="0.3">
      <c r="A1744" s="10" t="s">
        <v>3352</v>
      </c>
      <c r="B1744" s="10" t="s">
        <v>5509</v>
      </c>
      <c r="C1744" s="16" t="s">
        <v>331</v>
      </c>
      <c r="D1744" s="28">
        <v>15</v>
      </c>
      <c r="E1744" s="40">
        <v>513.01574667169109</v>
      </c>
      <c r="F1744" s="40">
        <v>1539.0472400150734</v>
      </c>
    </row>
    <row r="1745" spans="1:6" x14ac:dyDescent="0.3">
      <c r="A1745" s="10" t="s">
        <v>3352</v>
      </c>
      <c r="B1745" s="10" t="s">
        <v>5510</v>
      </c>
      <c r="C1745" s="16" t="s">
        <v>3349</v>
      </c>
      <c r="D1745" s="28">
        <v>15</v>
      </c>
      <c r="E1745" s="40">
        <v>513.01574667169109</v>
      </c>
      <c r="F1745" s="40">
        <v>1539.0472400150734</v>
      </c>
    </row>
    <row r="1746" spans="1:6" x14ac:dyDescent="0.3">
      <c r="A1746" s="10"/>
      <c r="B1746" s="10" t="s">
        <v>1732</v>
      </c>
      <c r="C1746" s="16"/>
      <c r="D1746" s="28">
        <v>360</v>
      </c>
      <c r="E1746" s="40"/>
      <c r="F1746" s="40"/>
    </row>
    <row r="1747" spans="1:6" x14ac:dyDescent="0.3">
      <c r="A1747" s="10"/>
      <c r="B1747" s="10" t="s">
        <v>125</v>
      </c>
      <c r="C1747" s="16"/>
      <c r="D1747" s="28"/>
      <c r="E1747" s="40"/>
      <c r="F1747" s="40"/>
    </row>
    <row r="1748" spans="1:6" x14ac:dyDescent="0.3">
      <c r="A1748" s="10" t="s">
        <v>4876</v>
      </c>
      <c r="B1748" s="10" t="s">
        <v>4877</v>
      </c>
      <c r="C1748" s="16" t="s">
        <v>4878</v>
      </c>
      <c r="D1748" s="28">
        <v>30</v>
      </c>
      <c r="E1748" s="40">
        <v>1305.8582642552137</v>
      </c>
      <c r="F1748" s="40">
        <v>3917.5747927656412</v>
      </c>
    </row>
    <row r="1749" spans="1:6" x14ac:dyDescent="0.3">
      <c r="A1749" s="10" t="s">
        <v>4876</v>
      </c>
      <c r="B1749" s="10" t="s">
        <v>4879</v>
      </c>
      <c r="C1749" s="16" t="s">
        <v>4880</v>
      </c>
      <c r="D1749" s="28">
        <v>30</v>
      </c>
      <c r="E1749" s="40">
        <v>1305.8582642552137</v>
      </c>
      <c r="F1749" s="40">
        <v>3917.5747927656412</v>
      </c>
    </row>
    <row r="1750" spans="1:6" x14ac:dyDescent="0.3">
      <c r="A1750" s="10"/>
      <c r="B1750" s="10" t="s">
        <v>134</v>
      </c>
      <c r="C1750" s="16"/>
      <c r="D1750" s="28"/>
      <c r="E1750" s="40"/>
      <c r="F1750" s="40"/>
    </row>
    <row r="1751" spans="1:6" x14ac:dyDescent="0.3">
      <c r="A1751" s="10" t="s">
        <v>4876</v>
      </c>
      <c r="B1751" s="10" t="s">
        <v>4868</v>
      </c>
      <c r="C1751" s="16" t="s">
        <v>4869</v>
      </c>
      <c r="D1751" s="28">
        <v>30</v>
      </c>
      <c r="E1751" s="40">
        <v>1305.8582642552137</v>
      </c>
      <c r="F1751" s="40">
        <v>3917.5747927656412</v>
      </c>
    </row>
    <row r="1752" spans="1:6" x14ac:dyDescent="0.3">
      <c r="A1752" s="10"/>
      <c r="B1752" s="10" t="s">
        <v>4870</v>
      </c>
      <c r="C1752" s="16"/>
      <c r="D1752" s="28"/>
      <c r="E1752" s="40"/>
      <c r="F1752" s="40"/>
    </row>
    <row r="1753" spans="1:6" x14ac:dyDescent="0.3">
      <c r="A1753" s="10" t="s">
        <v>4876</v>
      </c>
      <c r="B1753" s="10" t="s">
        <v>4881</v>
      </c>
      <c r="C1753" s="16" t="s">
        <v>4882</v>
      </c>
      <c r="D1753" s="28">
        <v>30</v>
      </c>
      <c r="E1753" s="40">
        <v>1305.8582642552137</v>
      </c>
      <c r="F1753" s="40">
        <v>3917.5747927656412</v>
      </c>
    </row>
    <row r="1754" spans="1:6" x14ac:dyDescent="0.3">
      <c r="A1754" s="10"/>
      <c r="B1754" s="10" t="s">
        <v>4883</v>
      </c>
      <c r="C1754" s="16" t="s">
        <v>4884</v>
      </c>
      <c r="D1754" s="28">
        <v>30</v>
      </c>
      <c r="E1754" s="40">
        <v>1305.8582642552137</v>
      </c>
      <c r="F1754" s="40">
        <v>3917.5747927656412</v>
      </c>
    </row>
    <row r="1755" spans="1:6" x14ac:dyDescent="0.3">
      <c r="A1755" s="10"/>
      <c r="B1755" s="10"/>
      <c r="C1755" s="16"/>
      <c r="D1755" s="28"/>
      <c r="E1755" s="40"/>
      <c r="F1755" s="40"/>
    </row>
    <row r="1756" spans="1:6" x14ac:dyDescent="0.3">
      <c r="A1756" s="10"/>
      <c r="B1756" s="10" t="s">
        <v>2243</v>
      </c>
      <c r="C1756" s="16"/>
      <c r="D1756" s="28"/>
      <c r="E1756" s="40"/>
      <c r="F1756" s="40"/>
    </row>
    <row r="1757" spans="1:6" x14ac:dyDescent="0.3">
      <c r="A1757" s="10" t="s">
        <v>3355</v>
      </c>
      <c r="B1757" s="10" t="s">
        <v>5488</v>
      </c>
      <c r="C1757" s="16" t="s">
        <v>304</v>
      </c>
      <c r="D1757" s="28">
        <v>15</v>
      </c>
      <c r="E1757" s="40">
        <v>418.90499999999997</v>
      </c>
      <c r="F1757" s="40">
        <v>1256.7149999999999</v>
      </c>
    </row>
    <row r="1758" spans="1:6" x14ac:dyDescent="0.3">
      <c r="A1758" s="10" t="s">
        <v>3355</v>
      </c>
      <c r="B1758" s="10" t="s">
        <v>5500</v>
      </c>
      <c r="C1758" s="16" t="s">
        <v>317</v>
      </c>
      <c r="D1758" s="28">
        <v>15</v>
      </c>
      <c r="E1758" s="40">
        <v>419.74015636774726</v>
      </c>
      <c r="F1758" s="40">
        <v>1259.2204691032418</v>
      </c>
    </row>
    <row r="1759" spans="1:6" x14ac:dyDescent="0.3">
      <c r="A1759" s="10" t="s">
        <v>3355</v>
      </c>
      <c r="B1759" s="10" t="s">
        <v>758</v>
      </c>
      <c r="C1759" s="16" t="s">
        <v>3336</v>
      </c>
      <c r="D1759" s="28">
        <v>15</v>
      </c>
      <c r="E1759" s="40">
        <v>361.12500000000006</v>
      </c>
      <c r="F1759" s="40">
        <v>1083.3750000000002</v>
      </c>
    </row>
    <row r="1760" spans="1:6" x14ac:dyDescent="0.3">
      <c r="A1760" s="10" t="s">
        <v>3355</v>
      </c>
      <c r="B1760" s="10" t="s">
        <v>476</v>
      </c>
      <c r="C1760" s="16" t="s">
        <v>3337</v>
      </c>
      <c r="D1760" s="28">
        <v>15</v>
      </c>
      <c r="E1760" s="40">
        <v>361.12500000000006</v>
      </c>
      <c r="F1760" s="40">
        <v>1083.3750000000002</v>
      </c>
    </row>
    <row r="1761" spans="1:6" x14ac:dyDescent="0.3">
      <c r="A1761" s="10"/>
      <c r="B1761" s="10" t="s">
        <v>2253</v>
      </c>
      <c r="C1761" s="16"/>
      <c r="D1761" s="28"/>
      <c r="E1761" s="40"/>
      <c r="F1761" s="40"/>
    </row>
    <row r="1762" spans="1:6" x14ac:dyDescent="0.3">
      <c r="A1762" s="10" t="s">
        <v>3355</v>
      </c>
      <c r="B1762" s="10" t="s">
        <v>5744</v>
      </c>
      <c r="C1762" s="16" t="s">
        <v>3356</v>
      </c>
      <c r="D1762" s="28">
        <v>15</v>
      </c>
      <c r="E1762" s="40">
        <v>418.90499999999997</v>
      </c>
      <c r="F1762" s="40">
        <v>1256.7149999999999</v>
      </c>
    </row>
    <row r="1763" spans="1:6" x14ac:dyDescent="0.3">
      <c r="A1763" s="10" t="s">
        <v>3355</v>
      </c>
      <c r="B1763" s="10" t="s">
        <v>5745</v>
      </c>
      <c r="C1763" s="16" t="s">
        <v>3357</v>
      </c>
      <c r="D1763" s="28">
        <v>15</v>
      </c>
      <c r="E1763" s="40">
        <v>418.90499999999997</v>
      </c>
      <c r="F1763" s="40">
        <v>1256.7149999999999</v>
      </c>
    </row>
    <row r="1764" spans="1:6" x14ac:dyDescent="0.3">
      <c r="A1764" s="10" t="s">
        <v>3355</v>
      </c>
      <c r="B1764" s="10" t="s">
        <v>5501</v>
      </c>
      <c r="C1764" s="16" t="s">
        <v>318</v>
      </c>
      <c r="D1764" s="28">
        <v>15</v>
      </c>
      <c r="E1764" s="40">
        <v>419.74015636774726</v>
      </c>
      <c r="F1764" s="40">
        <v>1259.2204691032418</v>
      </c>
    </row>
    <row r="1765" spans="1:6" x14ac:dyDescent="0.3">
      <c r="A1765" s="10" t="s">
        <v>3355</v>
      </c>
      <c r="B1765" s="10" t="s">
        <v>5486</v>
      </c>
      <c r="C1765" s="16" t="s">
        <v>3339</v>
      </c>
      <c r="D1765" s="28">
        <v>15</v>
      </c>
      <c r="E1765" s="40">
        <v>418.90499999999997</v>
      </c>
      <c r="F1765" s="40">
        <v>1256.7149999999999</v>
      </c>
    </row>
    <row r="1766" spans="1:6" x14ac:dyDescent="0.3">
      <c r="A1766" s="10"/>
      <c r="B1766" s="10" t="s">
        <v>2263</v>
      </c>
      <c r="C1766" s="16"/>
      <c r="D1766" s="28"/>
      <c r="E1766" s="40"/>
      <c r="F1766" s="40"/>
    </row>
    <row r="1767" spans="1:6" x14ac:dyDescent="0.3">
      <c r="A1767" s="10" t="s">
        <v>3355</v>
      </c>
      <c r="B1767" s="10" t="s">
        <v>5490</v>
      </c>
      <c r="C1767" s="16" t="s">
        <v>306</v>
      </c>
      <c r="D1767" s="28">
        <v>15</v>
      </c>
      <c r="E1767" s="40">
        <v>465.45</v>
      </c>
      <c r="F1767" s="40">
        <v>1396.35</v>
      </c>
    </row>
    <row r="1768" spans="1:6" x14ac:dyDescent="0.3">
      <c r="A1768" s="10" t="s">
        <v>3355</v>
      </c>
      <c r="B1768" s="10" t="s">
        <v>5746</v>
      </c>
      <c r="C1768" s="16" t="s">
        <v>3358</v>
      </c>
      <c r="D1768" s="28">
        <v>15</v>
      </c>
      <c r="E1768" s="40">
        <v>465.45</v>
      </c>
      <c r="F1768" s="40">
        <v>1396.35</v>
      </c>
    </row>
    <row r="1769" spans="1:6" x14ac:dyDescent="0.3">
      <c r="A1769" s="10" t="s">
        <v>3355</v>
      </c>
      <c r="B1769" s="10" t="s">
        <v>5502</v>
      </c>
      <c r="C1769" s="16" t="s">
        <v>3353</v>
      </c>
      <c r="D1769" s="28">
        <v>15</v>
      </c>
      <c r="E1769" s="40">
        <v>466.37795151971915</v>
      </c>
      <c r="F1769" s="40">
        <v>1399.1338545591575</v>
      </c>
    </row>
    <row r="1770" spans="1:6" x14ac:dyDescent="0.3">
      <c r="A1770" s="10" t="s">
        <v>3355</v>
      </c>
      <c r="B1770" s="10" t="s">
        <v>5743</v>
      </c>
      <c r="C1770" s="16" t="s">
        <v>3328</v>
      </c>
      <c r="D1770" s="28">
        <v>15</v>
      </c>
      <c r="E1770" s="40">
        <v>466.37795151971915</v>
      </c>
      <c r="F1770" s="40">
        <v>1399.1338545591575</v>
      </c>
    </row>
    <row r="1771" spans="1:6" x14ac:dyDescent="0.3">
      <c r="A1771" s="10"/>
      <c r="B1771" s="10" t="s">
        <v>2274</v>
      </c>
      <c r="C1771" s="16"/>
      <c r="D1771" s="28"/>
      <c r="E1771" s="40"/>
      <c r="F1771" s="40"/>
    </row>
    <row r="1772" spans="1:6" x14ac:dyDescent="0.3">
      <c r="A1772" s="10" t="s">
        <v>3355</v>
      </c>
      <c r="B1772" s="10" t="s">
        <v>5747</v>
      </c>
      <c r="C1772" s="16" t="s">
        <v>3359</v>
      </c>
      <c r="D1772" s="28">
        <v>15</v>
      </c>
      <c r="E1772" s="40">
        <v>465.45</v>
      </c>
      <c r="F1772" s="40">
        <v>1396.35</v>
      </c>
    </row>
    <row r="1773" spans="1:6" x14ac:dyDescent="0.3">
      <c r="A1773" s="10" t="s">
        <v>3355</v>
      </c>
      <c r="B1773" s="10" t="s">
        <v>5492</v>
      </c>
      <c r="C1773" s="16" t="s">
        <v>308</v>
      </c>
      <c r="D1773" s="28">
        <v>15</v>
      </c>
      <c r="E1773" s="40">
        <v>465.45</v>
      </c>
      <c r="F1773" s="40">
        <v>1396.35</v>
      </c>
    </row>
    <row r="1774" spans="1:6" x14ac:dyDescent="0.3">
      <c r="A1774" s="10" t="s">
        <v>3355</v>
      </c>
      <c r="B1774" s="10" t="s">
        <v>5503</v>
      </c>
      <c r="C1774" s="16" t="s">
        <v>322</v>
      </c>
      <c r="D1774" s="28">
        <v>15</v>
      </c>
      <c r="E1774" s="40">
        <v>466.37795151971915</v>
      </c>
      <c r="F1774" s="40">
        <v>1399.1338545591575</v>
      </c>
    </row>
    <row r="1775" spans="1:6" x14ac:dyDescent="0.3">
      <c r="A1775" s="10" t="s">
        <v>3355</v>
      </c>
      <c r="B1775" s="10" t="s">
        <v>5748</v>
      </c>
      <c r="C1775" s="16" t="s">
        <v>3346</v>
      </c>
      <c r="D1775" s="28">
        <v>15</v>
      </c>
      <c r="E1775" s="40">
        <v>466.37795151971915</v>
      </c>
      <c r="F1775" s="40">
        <v>1399.1338545591575</v>
      </c>
    </row>
    <row r="1776" spans="1:6" x14ac:dyDescent="0.3">
      <c r="A1776" s="10"/>
      <c r="B1776" s="10" t="s">
        <v>2285</v>
      </c>
      <c r="C1776" s="16"/>
      <c r="D1776" s="28"/>
      <c r="E1776" s="40"/>
      <c r="F1776" s="40"/>
    </row>
    <row r="1777" spans="1:6" x14ac:dyDescent="0.3">
      <c r="A1777" s="10" t="s">
        <v>3355</v>
      </c>
      <c r="B1777" s="10" t="s">
        <v>5496</v>
      </c>
      <c r="C1777" s="16" t="s">
        <v>312</v>
      </c>
      <c r="D1777" s="28">
        <v>15</v>
      </c>
      <c r="E1777" s="40">
        <v>511.99499999999995</v>
      </c>
      <c r="F1777" s="40">
        <v>1535.9849999999999</v>
      </c>
    </row>
    <row r="1778" spans="1:6" x14ac:dyDescent="0.3">
      <c r="A1778" s="10" t="s">
        <v>3355</v>
      </c>
      <c r="B1778" s="10" t="s">
        <v>5494</v>
      </c>
      <c r="C1778" s="16" t="s">
        <v>310</v>
      </c>
      <c r="D1778" s="28">
        <v>15</v>
      </c>
      <c r="E1778" s="40">
        <v>511.99499999999995</v>
      </c>
      <c r="F1778" s="40">
        <v>1535.9849999999999</v>
      </c>
    </row>
    <row r="1779" spans="1:6" x14ac:dyDescent="0.3">
      <c r="A1779" s="10" t="s">
        <v>3355</v>
      </c>
      <c r="B1779" s="10" t="s">
        <v>5504</v>
      </c>
      <c r="C1779" s="16" t="s">
        <v>323</v>
      </c>
      <c r="D1779" s="28">
        <v>15</v>
      </c>
      <c r="E1779" s="40">
        <v>513.01574667169109</v>
      </c>
      <c r="F1779" s="40">
        <v>1539.0472400150734</v>
      </c>
    </row>
    <row r="1780" spans="1:6" x14ac:dyDescent="0.3">
      <c r="A1780" s="10" t="s">
        <v>3355</v>
      </c>
      <c r="B1780" s="10" t="s">
        <v>5505</v>
      </c>
      <c r="C1780" s="16" t="s">
        <v>324</v>
      </c>
      <c r="D1780" s="28">
        <v>15</v>
      </c>
      <c r="E1780" s="40">
        <v>513.01574667169109</v>
      </c>
      <c r="F1780" s="40">
        <v>1539.0472400150734</v>
      </c>
    </row>
    <row r="1781" spans="1:6" x14ac:dyDescent="0.3">
      <c r="A1781" s="10"/>
      <c r="B1781" s="10" t="s">
        <v>2296</v>
      </c>
      <c r="C1781" s="16"/>
      <c r="D1781" s="28"/>
      <c r="E1781" s="40"/>
      <c r="F1781" s="40"/>
    </row>
    <row r="1782" spans="1:6" x14ac:dyDescent="0.3">
      <c r="A1782" s="10" t="s">
        <v>3355</v>
      </c>
      <c r="B1782" s="10" t="s">
        <v>5498</v>
      </c>
      <c r="C1782" s="16" t="s">
        <v>3360</v>
      </c>
      <c r="D1782" s="28">
        <v>15</v>
      </c>
      <c r="E1782" s="40">
        <v>511.99499999999995</v>
      </c>
      <c r="F1782" s="40">
        <v>1535.9849999999999</v>
      </c>
    </row>
    <row r="1783" spans="1:6" x14ac:dyDescent="0.3">
      <c r="A1783" s="10" t="s">
        <v>3355</v>
      </c>
      <c r="B1783" s="10" t="s">
        <v>5749</v>
      </c>
      <c r="C1783" s="16" t="s">
        <v>3361</v>
      </c>
      <c r="D1783" s="28">
        <v>15</v>
      </c>
      <c r="E1783" s="40">
        <v>511.99499999999995</v>
      </c>
      <c r="F1783" s="40">
        <v>1535.9849999999999</v>
      </c>
    </row>
    <row r="1784" spans="1:6" x14ac:dyDescent="0.3">
      <c r="A1784" s="10" t="s">
        <v>3355</v>
      </c>
      <c r="B1784" s="10" t="s">
        <v>5741</v>
      </c>
      <c r="C1784" s="16" t="s">
        <v>3350</v>
      </c>
      <c r="D1784" s="28">
        <v>15</v>
      </c>
      <c r="E1784" s="40">
        <v>513.01574667169109</v>
      </c>
      <c r="F1784" s="40">
        <v>1539.0472400150734</v>
      </c>
    </row>
    <row r="1785" spans="1:6" x14ac:dyDescent="0.3">
      <c r="A1785" s="10" t="s">
        <v>3355</v>
      </c>
      <c r="B1785" s="10" t="s">
        <v>5506</v>
      </c>
      <c r="C1785" s="16" t="s">
        <v>3354</v>
      </c>
      <c r="D1785" s="28">
        <v>15</v>
      </c>
      <c r="E1785" s="40">
        <v>513.01574667169109</v>
      </c>
      <c r="F1785" s="40">
        <v>1539.0472400150734</v>
      </c>
    </row>
    <row r="1786" spans="1:6" x14ac:dyDescent="0.3">
      <c r="A1786" s="10"/>
      <c r="B1786" s="10" t="s">
        <v>1732</v>
      </c>
      <c r="C1786" s="16"/>
      <c r="D1786" s="28">
        <v>360</v>
      </c>
      <c r="E1786" s="40"/>
      <c r="F1786" s="40"/>
    </row>
    <row r="1787" spans="1:6" x14ac:dyDescent="0.3">
      <c r="A1787" s="10"/>
      <c r="B1787" s="10" t="s">
        <v>125</v>
      </c>
      <c r="C1787" s="16"/>
      <c r="D1787" s="28"/>
      <c r="E1787" s="40"/>
      <c r="F1787" s="40"/>
    </row>
    <row r="1788" spans="1:6" x14ac:dyDescent="0.3">
      <c r="A1788" s="10" t="s">
        <v>3362</v>
      </c>
      <c r="B1788" s="10" t="s">
        <v>3363</v>
      </c>
      <c r="C1788" s="16" t="s">
        <v>3364</v>
      </c>
      <c r="D1788" s="28">
        <v>30</v>
      </c>
      <c r="E1788" s="51">
        <v>1303.26</v>
      </c>
      <c r="F1788" s="51">
        <v>3909.7799999999997</v>
      </c>
    </row>
    <row r="1789" spans="1:6" x14ac:dyDescent="0.3">
      <c r="A1789" s="10" t="s">
        <v>3362</v>
      </c>
      <c r="B1789" s="10" t="s">
        <v>3365</v>
      </c>
      <c r="C1789" s="16" t="s">
        <v>3366</v>
      </c>
      <c r="D1789" s="28">
        <v>30</v>
      </c>
      <c r="E1789" s="51">
        <v>1303.26</v>
      </c>
      <c r="F1789" s="51">
        <v>3909.7799999999997</v>
      </c>
    </row>
    <row r="1790" spans="1:6" x14ac:dyDescent="0.3">
      <c r="A1790" s="10" t="s">
        <v>3362</v>
      </c>
      <c r="B1790" s="10" t="s">
        <v>3367</v>
      </c>
      <c r="C1790" s="16" t="s">
        <v>3368</v>
      </c>
      <c r="D1790" s="28">
        <v>30</v>
      </c>
      <c r="E1790" s="51">
        <v>1303.26</v>
      </c>
      <c r="F1790" s="51">
        <v>3909.7799999999997</v>
      </c>
    </row>
    <row r="1791" spans="1:6" x14ac:dyDescent="0.3">
      <c r="A1791" s="10" t="s">
        <v>3362</v>
      </c>
      <c r="B1791" s="10" t="s">
        <v>3369</v>
      </c>
      <c r="C1791" s="16" t="s">
        <v>4885</v>
      </c>
      <c r="D1791" s="28">
        <v>30</v>
      </c>
      <c r="E1791" s="51">
        <v>1303.26</v>
      </c>
      <c r="F1791" s="51">
        <v>3909.7799999999997</v>
      </c>
    </row>
    <row r="1792" spans="1:6" x14ac:dyDescent="0.3">
      <c r="A1792" s="10"/>
      <c r="B1792" s="10" t="s">
        <v>4886</v>
      </c>
      <c r="C1792" s="16" t="s">
        <v>4887</v>
      </c>
      <c r="D1792" s="28">
        <v>30</v>
      </c>
      <c r="E1792" s="51">
        <v>1303.26</v>
      </c>
      <c r="F1792" s="51">
        <v>3909.7799999999997</v>
      </c>
    </row>
    <row r="1793" spans="1:6" x14ac:dyDescent="0.3">
      <c r="A1793" s="10"/>
      <c r="B1793" s="10" t="s">
        <v>4888</v>
      </c>
      <c r="C1793" s="16" t="s">
        <v>4889</v>
      </c>
      <c r="D1793" s="28">
        <v>30</v>
      </c>
      <c r="E1793" s="51">
        <v>1303.26</v>
      </c>
      <c r="F1793" s="51">
        <v>3909.7799999999997</v>
      </c>
    </row>
    <row r="1794" spans="1:6" x14ac:dyDescent="0.3">
      <c r="A1794" s="10"/>
      <c r="B1794" s="10" t="s">
        <v>134</v>
      </c>
      <c r="C1794" s="16"/>
      <c r="D1794" s="28"/>
      <c r="E1794" s="40"/>
      <c r="F1794" s="40"/>
    </row>
    <row r="1795" spans="1:6" x14ac:dyDescent="0.3">
      <c r="A1795" s="10"/>
      <c r="B1795" s="10" t="s">
        <v>4868</v>
      </c>
      <c r="C1795" s="16" t="s">
        <v>4890</v>
      </c>
      <c r="D1795" s="28">
        <v>30</v>
      </c>
      <c r="E1795" s="40">
        <v>1305.8582642552137</v>
      </c>
      <c r="F1795" s="40">
        <v>3917.5747927656412</v>
      </c>
    </row>
    <row r="1796" spans="1:6" x14ac:dyDescent="0.3">
      <c r="A1796" s="10"/>
      <c r="B1796" s="10" t="s">
        <v>4891</v>
      </c>
      <c r="C1796" s="16"/>
      <c r="D1796" s="28"/>
      <c r="E1796" s="40"/>
      <c r="F1796" s="40"/>
    </row>
    <row r="1797" spans="1:6" x14ac:dyDescent="0.3">
      <c r="A1797" s="10"/>
      <c r="B1797" s="10" t="s">
        <v>3363</v>
      </c>
      <c r="C1797" s="16" t="s">
        <v>3364</v>
      </c>
      <c r="D1797" s="28">
        <v>30</v>
      </c>
      <c r="E1797" s="40">
        <v>1303.26</v>
      </c>
      <c r="F1797" s="40">
        <v>3909.7799999999997</v>
      </c>
    </row>
    <row r="1798" spans="1:6" x14ac:dyDescent="0.3">
      <c r="A1798" s="10"/>
      <c r="B1798" s="10" t="s">
        <v>3365</v>
      </c>
      <c r="C1798" s="16" t="s">
        <v>3366</v>
      </c>
      <c r="D1798" s="28">
        <v>30</v>
      </c>
      <c r="E1798" s="40">
        <v>1303.26</v>
      </c>
      <c r="F1798" s="40">
        <v>3909.7799999999997</v>
      </c>
    </row>
    <row r="1799" spans="1:6" x14ac:dyDescent="0.3">
      <c r="A1799" s="10"/>
      <c r="B1799" s="10" t="s">
        <v>3367</v>
      </c>
      <c r="C1799" s="16" t="s">
        <v>3368</v>
      </c>
      <c r="D1799" s="28">
        <v>30</v>
      </c>
      <c r="E1799" s="40">
        <v>1303.26</v>
      </c>
      <c r="F1799" s="40">
        <v>3909.7799999999997</v>
      </c>
    </row>
    <row r="1800" spans="1:6" x14ac:dyDescent="0.3">
      <c r="A1800" s="10"/>
      <c r="B1800" s="10" t="s">
        <v>3369</v>
      </c>
      <c r="C1800" s="16" t="s">
        <v>4885</v>
      </c>
      <c r="D1800" s="28">
        <v>30</v>
      </c>
      <c r="E1800" s="40">
        <v>1303.26</v>
      </c>
      <c r="F1800" s="40">
        <v>3909.7799999999997</v>
      </c>
    </row>
    <row r="1801" spans="1:6" x14ac:dyDescent="0.3">
      <c r="A1801" s="10"/>
      <c r="B1801" s="10" t="s">
        <v>4886</v>
      </c>
      <c r="C1801" s="16" t="s">
        <v>4887</v>
      </c>
      <c r="D1801" s="28">
        <v>30</v>
      </c>
      <c r="E1801" s="40">
        <v>1303.26</v>
      </c>
      <c r="F1801" s="40">
        <v>3909.7799999999997</v>
      </c>
    </row>
    <row r="1802" spans="1:6" x14ac:dyDescent="0.3">
      <c r="A1802" s="10"/>
      <c r="B1802" s="10" t="s">
        <v>4888</v>
      </c>
      <c r="C1802" s="16" t="s">
        <v>4889</v>
      </c>
      <c r="D1802" s="28">
        <v>30</v>
      </c>
      <c r="E1802" s="40">
        <v>1303.26</v>
      </c>
      <c r="F1802" s="40">
        <v>3909.7799999999997</v>
      </c>
    </row>
    <row r="1803" spans="1:6" x14ac:dyDescent="0.3">
      <c r="A1803" s="10"/>
      <c r="B1803" s="10"/>
      <c r="C1803" s="16"/>
      <c r="D1803" s="28"/>
      <c r="E1803" s="40"/>
      <c r="F1803" s="40"/>
    </row>
    <row r="1804" spans="1:6" x14ac:dyDescent="0.3">
      <c r="A1804" s="10"/>
      <c r="B1804" s="10" t="s">
        <v>125</v>
      </c>
      <c r="C1804" s="16"/>
      <c r="D1804" s="28"/>
      <c r="E1804" s="40"/>
      <c r="F1804" s="40"/>
    </row>
    <row r="1805" spans="1:6" x14ac:dyDescent="0.3">
      <c r="A1805" s="10" t="s">
        <v>4892</v>
      </c>
      <c r="B1805" s="10" t="s">
        <v>3363</v>
      </c>
      <c r="C1805" s="16" t="s">
        <v>3364</v>
      </c>
      <c r="D1805" s="28">
        <v>30</v>
      </c>
      <c r="E1805" s="40">
        <v>1303.26</v>
      </c>
      <c r="F1805" s="40">
        <v>3909.7799999999997</v>
      </c>
    </row>
    <row r="1806" spans="1:6" x14ac:dyDescent="0.3">
      <c r="A1806" s="10" t="s">
        <v>4892</v>
      </c>
      <c r="B1806" s="10" t="s">
        <v>3365</v>
      </c>
      <c r="C1806" s="16" t="s">
        <v>3366</v>
      </c>
      <c r="D1806" s="28">
        <v>30</v>
      </c>
      <c r="E1806" s="40">
        <v>1303.26</v>
      </c>
      <c r="F1806" s="40">
        <v>3909.7799999999997</v>
      </c>
    </row>
    <row r="1807" spans="1:6" x14ac:dyDescent="0.3">
      <c r="A1807" s="10" t="s">
        <v>4892</v>
      </c>
      <c r="B1807" s="10" t="s">
        <v>3367</v>
      </c>
      <c r="C1807" s="16" t="s">
        <v>3368</v>
      </c>
      <c r="D1807" s="28">
        <v>30</v>
      </c>
      <c r="E1807" s="40">
        <v>1303.26</v>
      </c>
      <c r="F1807" s="40">
        <v>3909.7799999999997</v>
      </c>
    </row>
    <row r="1808" spans="1:6" x14ac:dyDescent="0.3">
      <c r="A1808" s="10" t="s">
        <v>4892</v>
      </c>
      <c r="B1808" s="10" t="s">
        <v>3369</v>
      </c>
      <c r="C1808" s="16" t="s">
        <v>4885</v>
      </c>
      <c r="D1808" s="28">
        <v>30</v>
      </c>
      <c r="E1808" s="40">
        <v>1303.26</v>
      </c>
      <c r="F1808" s="40">
        <v>3909.7799999999997</v>
      </c>
    </row>
    <row r="1809" spans="1:6" x14ac:dyDescent="0.3">
      <c r="A1809" s="10" t="s">
        <v>4892</v>
      </c>
      <c r="B1809" s="10" t="s">
        <v>4886</v>
      </c>
      <c r="C1809" s="16" t="s">
        <v>4887</v>
      </c>
      <c r="D1809" s="28">
        <v>30</v>
      </c>
      <c r="E1809" s="40">
        <v>1303.26</v>
      </c>
      <c r="F1809" s="40">
        <v>3909.7799999999997</v>
      </c>
    </row>
    <row r="1810" spans="1:6" x14ac:dyDescent="0.3">
      <c r="A1810" s="10" t="s">
        <v>4892</v>
      </c>
      <c r="B1810" s="10" t="s">
        <v>4888</v>
      </c>
      <c r="C1810" s="16" t="s">
        <v>4889</v>
      </c>
      <c r="D1810" s="28">
        <v>30</v>
      </c>
      <c r="E1810" s="40">
        <v>1303.26</v>
      </c>
      <c r="F1810" s="40">
        <v>3909.7799999999997</v>
      </c>
    </row>
    <row r="1811" spans="1:6" x14ac:dyDescent="0.3">
      <c r="A1811" s="10"/>
      <c r="B1811" s="10" t="s">
        <v>134</v>
      </c>
      <c r="C1811" s="16"/>
      <c r="D1811" s="28"/>
      <c r="E1811" s="40"/>
      <c r="F1811" s="40"/>
    </row>
    <row r="1812" spans="1:6" x14ac:dyDescent="0.3">
      <c r="A1812" s="10" t="s">
        <v>4892</v>
      </c>
      <c r="B1812" s="10" t="s">
        <v>4868</v>
      </c>
      <c r="C1812" s="16" t="s">
        <v>4890</v>
      </c>
      <c r="D1812" s="28">
        <v>30</v>
      </c>
      <c r="E1812" s="40">
        <v>1305.8582642552137</v>
      </c>
      <c r="F1812" s="40">
        <v>3917.5747927656412</v>
      </c>
    </row>
    <row r="1813" spans="1:6" x14ac:dyDescent="0.3">
      <c r="A1813" s="10"/>
      <c r="B1813" s="10" t="s">
        <v>4891</v>
      </c>
      <c r="C1813" s="16"/>
      <c r="D1813" s="28"/>
      <c r="E1813" s="40"/>
      <c r="F1813" s="40"/>
    </row>
    <row r="1814" spans="1:6" x14ac:dyDescent="0.3">
      <c r="A1814" s="10" t="s">
        <v>4892</v>
      </c>
      <c r="B1814" s="10" t="s">
        <v>3363</v>
      </c>
      <c r="C1814" s="16" t="s">
        <v>3364</v>
      </c>
      <c r="D1814" s="28">
        <v>30</v>
      </c>
      <c r="E1814" s="40">
        <v>1303.26</v>
      </c>
      <c r="F1814" s="40">
        <v>3909.7799999999997</v>
      </c>
    </row>
    <row r="1815" spans="1:6" x14ac:dyDescent="0.3">
      <c r="A1815" s="10"/>
      <c r="B1815" s="10" t="s">
        <v>3365</v>
      </c>
      <c r="C1815" s="16" t="s">
        <v>3366</v>
      </c>
      <c r="D1815" s="28">
        <v>30</v>
      </c>
      <c r="E1815" s="40">
        <v>1303.26</v>
      </c>
      <c r="F1815" s="40">
        <v>3909.7799999999997</v>
      </c>
    </row>
    <row r="1816" spans="1:6" x14ac:dyDescent="0.3">
      <c r="A1816" s="10"/>
      <c r="B1816" s="10" t="s">
        <v>3367</v>
      </c>
      <c r="C1816" s="16" t="s">
        <v>3368</v>
      </c>
      <c r="D1816" s="28">
        <v>30</v>
      </c>
      <c r="E1816" s="40">
        <v>1303.26</v>
      </c>
      <c r="F1816" s="40">
        <v>3909.7799999999997</v>
      </c>
    </row>
    <row r="1817" spans="1:6" x14ac:dyDescent="0.3">
      <c r="A1817" s="10"/>
      <c r="B1817" s="10" t="s">
        <v>3369</v>
      </c>
      <c r="C1817" s="16" t="s">
        <v>4885</v>
      </c>
      <c r="D1817" s="28">
        <v>30</v>
      </c>
      <c r="E1817" s="40">
        <v>1303.26</v>
      </c>
      <c r="F1817" s="40">
        <v>3909.7799999999997</v>
      </c>
    </row>
    <row r="1818" spans="1:6" x14ac:dyDescent="0.3">
      <c r="A1818" s="10"/>
      <c r="B1818" s="10" t="s">
        <v>4886</v>
      </c>
      <c r="C1818" s="16" t="s">
        <v>4887</v>
      </c>
      <c r="D1818" s="28">
        <v>30</v>
      </c>
      <c r="E1818" s="40">
        <v>1303.26</v>
      </c>
      <c r="F1818" s="40">
        <v>3909.7799999999997</v>
      </c>
    </row>
    <row r="1819" spans="1:6" x14ac:dyDescent="0.3">
      <c r="A1819" s="10"/>
      <c r="B1819" s="10" t="s">
        <v>4888</v>
      </c>
      <c r="C1819" s="16" t="s">
        <v>4889</v>
      </c>
      <c r="D1819" s="28">
        <v>30</v>
      </c>
      <c r="E1819" s="40">
        <v>1303.26</v>
      </c>
      <c r="F1819" s="40">
        <v>3909.7799999999997</v>
      </c>
    </row>
    <row r="1820" spans="1:6" x14ac:dyDescent="0.3">
      <c r="A1820" s="10"/>
      <c r="B1820" s="10" t="s">
        <v>143</v>
      </c>
      <c r="C1820" s="16"/>
      <c r="D1820" s="28"/>
      <c r="E1820" s="40"/>
      <c r="F1820" s="40"/>
    </row>
    <row r="1821" spans="1:6" x14ac:dyDescent="0.3">
      <c r="A1821" s="10"/>
      <c r="B1821" s="10" t="s">
        <v>4894</v>
      </c>
      <c r="C1821" s="16" t="s">
        <v>4895</v>
      </c>
      <c r="D1821" s="28">
        <v>60</v>
      </c>
      <c r="E1821" s="40">
        <v>3351.24</v>
      </c>
      <c r="F1821" s="40">
        <v>10053.719999999999</v>
      </c>
    </row>
    <row r="1822" spans="1:6" x14ac:dyDescent="0.3">
      <c r="A1822" s="10"/>
      <c r="B1822" s="10" t="s">
        <v>4896</v>
      </c>
      <c r="C1822" s="16" t="s">
        <v>4897</v>
      </c>
      <c r="D1822" s="28">
        <v>30</v>
      </c>
      <c r="E1822" s="40">
        <v>1675.62</v>
      </c>
      <c r="F1822" s="40">
        <v>5026.8599999999997</v>
      </c>
    </row>
    <row r="1823" spans="1:6" x14ac:dyDescent="0.3">
      <c r="A1823" s="10"/>
      <c r="B1823" s="10" t="s">
        <v>4898</v>
      </c>
      <c r="C1823" s="16"/>
      <c r="D1823" s="28"/>
      <c r="E1823" s="40"/>
      <c r="F1823" s="40"/>
    </row>
    <row r="1824" spans="1:6" x14ac:dyDescent="0.3">
      <c r="A1824" s="10"/>
      <c r="B1824" s="10" t="s">
        <v>4899</v>
      </c>
      <c r="C1824" s="16" t="s">
        <v>4900</v>
      </c>
      <c r="D1824" s="28">
        <v>60</v>
      </c>
      <c r="E1824" s="40">
        <v>3351.24</v>
      </c>
      <c r="F1824" s="40">
        <v>10053.719999999999</v>
      </c>
    </row>
    <row r="1825" spans="1:6" x14ac:dyDescent="0.3">
      <c r="A1825" s="10"/>
      <c r="B1825" s="10" t="s">
        <v>4901</v>
      </c>
      <c r="C1825" s="16" t="s">
        <v>4902</v>
      </c>
      <c r="D1825" s="28">
        <v>30</v>
      </c>
      <c r="E1825" s="40">
        <v>1675.62</v>
      </c>
      <c r="F1825" s="40">
        <v>5026.8599999999997</v>
      </c>
    </row>
    <row r="1826" spans="1:6" x14ac:dyDescent="0.3">
      <c r="A1826" s="10"/>
      <c r="B1826" s="10" t="s">
        <v>4903</v>
      </c>
      <c r="C1826" s="16"/>
      <c r="D1826" s="28"/>
      <c r="E1826" s="40"/>
      <c r="F1826" s="40"/>
    </row>
    <row r="1827" spans="1:6" x14ac:dyDescent="0.3">
      <c r="A1827" s="10"/>
      <c r="B1827" s="10" t="s">
        <v>3370</v>
      </c>
      <c r="C1827" s="16" t="s">
        <v>4904</v>
      </c>
      <c r="D1827" s="28">
        <v>30</v>
      </c>
      <c r="E1827" s="40">
        <v>1675.62</v>
      </c>
      <c r="F1827" s="40">
        <v>5026.8599999999997</v>
      </c>
    </row>
    <row r="1828" spans="1:6" x14ac:dyDescent="0.3">
      <c r="A1828" s="10"/>
      <c r="B1828" s="10" t="s">
        <v>3371</v>
      </c>
      <c r="C1828" s="16" t="s">
        <v>3372</v>
      </c>
      <c r="D1828" s="28">
        <v>30</v>
      </c>
      <c r="E1828" s="40">
        <v>1675.62</v>
      </c>
      <c r="F1828" s="40">
        <v>5026.8599999999997</v>
      </c>
    </row>
    <row r="1829" spans="1:6" x14ac:dyDescent="0.3">
      <c r="A1829" s="10"/>
      <c r="B1829" s="10" t="s">
        <v>4905</v>
      </c>
      <c r="C1829" s="16" t="s">
        <v>4906</v>
      </c>
      <c r="D1829" s="28">
        <v>30</v>
      </c>
      <c r="E1829" s="40">
        <v>1675.62</v>
      </c>
      <c r="F1829" s="40">
        <v>5026.8599999999997</v>
      </c>
    </row>
    <row r="1830" spans="1:6" x14ac:dyDescent="0.3">
      <c r="A1830" s="10"/>
      <c r="B1830" s="10" t="s">
        <v>4907</v>
      </c>
      <c r="C1830" s="16" t="s">
        <v>4908</v>
      </c>
      <c r="D1830" s="28">
        <v>30</v>
      </c>
      <c r="E1830" s="40">
        <v>1675.62</v>
      </c>
      <c r="F1830" s="40">
        <v>5026.8599999999997</v>
      </c>
    </row>
    <row r="1831" spans="1:6" x14ac:dyDescent="0.3">
      <c r="A1831" s="10"/>
      <c r="B1831" s="10" t="s">
        <v>4909</v>
      </c>
      <c r="C1831" s="16" t="s">
        <v>4910</v>
      </c>
      <c r="D1831" s="28">
        <v>30</v>
      </c>
      <c r="E1831" s="40">
        <v>1675.62</v>
      </c>
      <c r="F1831" s="40">
        <v>5026.8599999999997</v>
      </c>
    </row>
    <row r="1832" spans="1:6" x14ac:dyDescent="0.3">
      <c r="A1832" s="10"/>
      <c r="B1832" s="10"/>
      <c r="C1832" s="16"/>
      <c r="D1832" s="28"/>
      <c r="E1832" s="40"/>
      <c r="F1832" s="40"/>
    </row>
    <row r="1833" spans="1:6" x14ac:dyDescent="0.3">
      <c r="A1833" s="10"/>
      <c r="B1833" s="10" t="s">
        <v>3373</v>
      </c>
      <c r="C1833" s="16"/>
      <c r="D1833" s="28"/>
      <c r="E1833" s="40"/>
      <c r="F1833" s="40"/>
    </row>
    <row r="1834" spans="1:6" x14ac:dyDescent="0.3">
      <c r="A1834" s="10" t="s">
        <v>3374</v>
      </c>
      <c r="B1834" s="10" t="s">
        <v>3375</v>
      </c>
      <c r="C1834" s="16" t="s">
        <v>3376</v>
      </c>
      <c r="D1834" s="28">
        <v>60</v>
      </c>
      <c r="E1834" s="32">
        <v>3723.6</v>
      </c>
      <c r="F1834" s="32">
        <v>11170.8</v>
      </c>
    </row>
    <row r="1835" spans="1:6" x14ac:dyDescent="0.3">
      <c r="A1835" s="10"/>
      <c r="B1835" s="10" t="s">
        <v>3377</v>
      </c>
      <c r="C1835" s="16"/>
      <c r="D1835" s="28"/>
      <c r="E1835" s="32"/>
      <c r="F1835" s="32"/>
    </row>
    <row r="1836" spans="1:6" x14ac:dyDescent="0.3">
      <c r="A1836" s="10" t="s">
        <v>3374</v>
      </c>
      <c r="B1836" s="10" t="s">
        <v>3375</v>
      </c>
      <c r="C1836" s="16" t="s">
        <v>3376</v>
      </c>
      <c r="D1836" s="28">
        <v>60</v>
      </c>
      <c r="E1836" s="32">
        <v>3723.6</v>
      </c>
      <c r="F1836" s="32">
        <v>11170.8</v>
      </c>
    </row>
    <row r="1837" spans="1:6" x14ac:dyDescent="0.3">
      <c r="A1837" s="10"/>
      <c r="B1837" s="10" t="s">
        <v>3378</v>
      </c>
      <c r="C1837" s="16"/>
      <c r="D1837" s="28"/>
      <c r="E1837" s="32"/>
      <c r="F1837" s="32"/>
    </row>
    <row r="1838" spans="1:6" x14ac:dyDescent="0.3">
      <c r="A1838" s="10" t="s">
        <v>3374</v>
      </c>
      <c r="B1838" s="10" t="s">
        <v>3375</v>
      </c>
      <c r="C1838" s="16" t="s">
        <v>3376</v>
      </c>
      <c r="D1838" s="28">
        <v>60</v>
      </c>
      <c r="E1838" s="32">
        <v>3723.6</v>
      </c>
      <c r="F1838" s="32">
        <v>11170.8</v>
      </c>
    </row>
    <row r="1839" spans="1:6" x14ac:dyDescent="0.3">
      <c r="A1839" s="10"/>
      <c r="B1839" s="10" t="s">
        <v>3379</v>
      </c>
      <c r="C1839" s="16"/>
      <c r="D1839" s="28"/>
      <c r="E1839" s="32"/>
      <c r="F1839" s="32"/>
    </row>
    <row r="1840" spans="1:6" x14ac:dyDescent="0.3">
      <c r="A1840" s="10" t="s">
        <v>3374</v>
      </c>
      <c r="B1840" s="10" t="s">
        <v>3375</v>
      </c>
      <c r="C1840" s="16" t="s">
        <v>3376</v>
      </c>
      <c r="D1840" s="28">
        <v>60</v>
      </c>
      <c r="E1840" s="32">
        <v>3723.6</v>
      </c>
      <c r="F1840" s="32">
        <v>11170.8</v>
      </c>
    </row>
    <row r="1841" spans="1:6" x14ac:dyDescent="0.3">
      <c r="A1841" s="10"/>
      <c r="B1841" s="10" t="s">
        <v>3380</v>
      </c>
      <c r="C1841" s="16"/>
      <c r="D1841" s="28"/>
      <c r="E1841" s="32"/>
      <c r="F1841" s="32"/>
    </row>
    <row r="1842" spans="1:6" x14ac:dyDescent="0.3">
      <c r="A1842" s="10" t="s">
        <v>3374</v>
      </c>
      <c r="B1842" s="10" t="s">
        <v>3375</v>
      </c>
      <c r="C1842" s="16" t="s">
        <v>3376</v>
      </c>
      <c r="D1842" s="28">
        <v>60</v>
      </c>
      <c r="E1842" s="32">
        <v>3723.6</v>
      </c>
      <c r="F1842" s="32">
        <v>11170.8</v>
      </c>
    </row>
    <row r="1843" spans="1:6" x14ac:dyDescent="0.3">
      <c r="A1843" s="10"/>
      <c r="B1843" s="10" t="s">
        <v>3381</v>
      </c>
      <c r="C1843" s="16"/>
      <c r="D1843" s="28"/>
      <c r="E1843" s="32"/>
      <c r="F1843" s="32"/>
    </row>
    <row r="1844" spans="1:6" x14ac:dyDescent="0.3">
      <c r="A1844" s="10" t="s">
        <v>3374</v>
      </c>
      <c r="B1844" s="10" t="s">
        <v>3375</v>
      </c>
      <c r="C1844" s="16" t="s">
        <v>3376</v>
      </c>
      <c r="D1844" s="28">
        <v>60</v>
      </c>
      <c r="E1844" s="32">
        <v>3723.6</v>
      </c>
      <c r="F1844" s="32">
        <v>11170.8</v>
      </c>
    </row>
    <row r="1845" spans="1:6" x14ac:dyDescent="0.3">
      <c r="A1845" s="10"/>
      <c r="B1845" s="10" t="s">
        <v>1732</v>
      </c>
      <c r="C1845" s="16"/>
      <c r="D1845" s="28">
        <v>360</v>
      </c>
      <c r="E1845" s="40"/>
      <c r="F1845" s="40"/>
    </row>
    <row r="1846" spans="1:6" x14ac:dyDescent="0.3">
      <c r="A1846" s="10"/>
      <c r="B1846" s="10" t="s">
        <v>6</v>
      </c>
      <c r="C1846" s="16"/>
      <c r="D1846" s="28"/>
      <c r="E1846" s="40"/>
      <c r="F1846" s="40"/>
    </row>
    <row r="1847" spans="1:6" x14ac:dyDescent="0.3">
      <c r="A1847" s="10" t="s">
        <v>3382</v>
      </c>
      <c r="B1847" s="10" t="s">
        <v>1466</v>
      </c>
      <c r="C1847" s="16" t="s">
        <v>1467</v>
      </c>
      <c r="D1847" s="28">
        <v>10</v>
      </c>
      <c r="E1847" s="40">
        <v>214.10699999999997</v>
      </c>
      <c r="F1847" s="40">
        <v>642.32099999999991</v>
      </c>
    </row>
    <row r="1848" spans="1:6" x14ac:dyDescent="0.3">
      <c r="A1848" s="10" t="s">
        <v>3382</v>
      </c>
      <c r="B1848" s="10" t="s">
        <v>5750</v>
      </c>
      <c r="C1848" s="16" t="s">
        <v>3383</v>
      </c>
      <c r="D1848" s="28">
        <v>10</v>
      </c>
      <c r="E1848" s="40">
        <v>214.10699999999997</v>
      </c>
      <c r="F1848" s="40">
        <v>642.32099999999991</v>
      </c>
    </row>
    <row r="1849" spans="1:6" x14ac:dyDescent="0.3">
      <c r="A1849" s="10" t="s">
        <v>3382</v>
      </c>
      <c r="B1849" s="10" t="s">
        <v>5440</v>
      </c>
      <c r="C1849" s="16" t="s">
        <v>1465</v>
      </c>
      <c r="D1849" s="28">
        <v>10</v>
      </c>
      <c r="E1849" s="40">
        <v>184.57499999999999</v>
      </c>
      <c r="F1849" s="40">
        <v>553.72499999999991</v>
      </c>
    </row>
    <row r="1850" spans="1:6" x14ac:dyDescent="0.3">
      <c r="A1850" s="10" t="s">
        <v>3382</v>
      </c>
      <c r="B1850" s="10" t="s">
        <v>5751</v>
      </c>
      <c r="C1850" s="16" t="s">
        <v>3384</v>
      </c>
      <c r="D1850" s="28">
        <v>10</v>
      </c>
      <c r="E1850" s="40">
        <v>214.10699999999997</v>
      </c>
      <c r="F1850" s="40">
        <v>642.32099999999991</v>
      </c>
    </row>
    <row r="1851" spans="1:6" x14ac:dyDescent="0.3">
      <c r="A1851" s="10" t="s">
        <v>3382</v>
      </c>
      <c r="B1851" s="10" t="s">
        <v>5752</v>
      </c>
      <c r="C1851" s="16" t="s">
        <v>3385</v>
      </c>
      <c r="D1851" s="28">
        <v>10</v>
      </c>
      <c r="E1851" s="40">
        <v>214.10699999999997</v>
      </c>
      <c r="F1851" s="40">
        <v>642.32099999999991</v>
      </c>
    </row>
    <row r="1852" spans="1:6" x14ac:dyDescent="0.3">
      <c r="A1852" s="10"/>
      <c r="B1852" s="10" t="s">
        <v>18</v>
      </c>
      <c r="C1852" s="16"/>
      <c r="D1852" s="28"/>
      <c r="E1852" s="40"/>
      <c r="F1852" s="40"/>
    </row>
    <row r="1853" spans="1:6" x14ac:dyDescent="0.3">
      <c r="A1853" s="10" t="s">
        <v>3382</v>
      </c>
      <c r="B1853" s="10" t="s">
        <v>5442</v>
      </c>
      <c r="C1853" s="16" t="s">
        <v>1471</v>
      </c>
      <c r="D1853" s="28">
        <v>10</v>
      </c>
      <c r="E1853" s="40">
        <v>214.10699999999997</v>
      </c>
      <c r="F1853" s="40">
        <v>642.32099999999991</v>
      </c>
    </row>
    <row r="1854" spans="1:6" x14ac:dyDescent="0.3">
      <c r="A1854" s="10" t="s">
        <v>3382</v>
      </c>
      <c r="B1854" s="10" t="s">
        <v>5753</v>
      </c>
      <c r="C1854" s="16" t="s">
        <v>3386</v>
      </c>
      <c r="D1854" s="28">
        <v>10</v>
      </c>
      <c r="E1854" s="40">
        <v>214.10699999999997</v>
      </c>
      <c r="F1854" s="40">
        <v>642.32099999999991</v>
      </c>
    </row>
    <row r="1855" spans="1:6" x14ac:dyDescent="0.3">
      <c r="A1855" s="10" t="s">
        <v>3382</v>
      </c>
      <c r="B1855" s="10" t="s">
        <v>5441</v>
      </c>
      <c r="C1855" s="16" t="s">
        <v>1470</v>
      </c>
      <c r="D1855" s="28">
        <v>10</v>
      </c>
      <c r="E1855" s="40">
        <v>184.57499999999999</v>
      </c>
      <c r="F1855" s="40">
        <v>553.72499999999991</v>
      </c>
    </row>
    <row r="1856" spans="1:6" x14ac:dyDescent="0.3">
      <c r="A1856" s="10" t="s">
        <v>3382</v>
      </c>
      <c r="B1856" s="10" t="s">
        <v>5754</v>
      </c>
      <c r="C1856" s="16" t="s">
        <v>3387</v>
      </c>
      <c r="D1856" s="28">
        <v>10</v>
      </c>
      <c r="E1856" s="40">
        <v>214.10699999999997</v>
      </c>
      <c r="F1856" s="40">
        <v>642.32099999999991</v>
      </c>
    </row>
    <row r="1857" spans="1:6" x14ac:dyDescent="0.3">
      <c r="A1857" s="10" t="s">
        <v>3382</v>
      </c>
      <c r="B1857" s="10" t="s">
        <v>5755</v>
      </c>
      <c r="C1857" s="16" t="s">
        <v>3388</v>
      </c>
      <c r="D1857" s="28">
        <v>10</v>
      </c>
      <c r="E1857" s="40">
        <v>214.10699999999997</v>
      </c>
      <c r="F1857" s="40">
        <v>642.32099999999991</v>
      </c>
    </row>
    <row r="1858" spans="1:6" x14ac:dyDescent="0.3">
      <c r="A1858" s="10"/>
      <c r="B1858" s="10" t="s">
        <v>1732</v>
      </c>
      <c r="C1858" s="16"/>
      <c r="D1858" s="28">
        <v>100</v>
      </c>
      <c r="E1858" s="40"/>
      <c r="F1858" s="40"/>
    </row>
    <row r="1859" spans="1:6" x14ac:dyDescent="0.3">
      <c r="A1859" s="10"/>
      <c r="B1859" s="10" t="s">
        <v>6</v>
      </c>
      <c r="C1859" s="16"/>
      <c r="D1859" s="28"/>
      <c r="E1859" s="40"/>
      <c r="F1859" s="40"/>
    </row>
    <row r="1860" spans="1:6" x14ac:dyDescent="0.3">
      <c r="A1860" s="10" t="s">
        <v>3389</v>
      </c>
      <c r="B1860" s="10" t="s">
        <v>5267</v>
      </c>
      <c r="C1860" s="16" t="s">
        <v>1039</v>
      </c>
      <c r="D1860" s="28">
        <v>12</v>
      </c>
      <c r="E1860" s="40">
        <v>270.33335999999997</v>
      </c>
      <c r="F1860" s="40">
        <v>811.00007999999991</v>
      </c>
    </row>
    <row r="1861" spans="1:6" x14ac:dyDescent="0.3">
      <c r="A1861" s="10" t="s">
        <v>3389</v>
      </c>
      <c r="B1861" s="10" t="s">
        <v>5756</v>
      </c>
      <c r="C1861" s="16" t="s">
        <v>3390</v>
      </c>
      <c r="D1861" s="28">
        <v>12</v>
      </c>
      <c r="E1861" s="40">
        <v>270.33335999999997</v>
      </c>
      <c r="F1861" s="40">
        <v>811.00007999999991</v>
      </c>
    </row>
    <row r="1862" spans="1:6" x14ac:dyDescent="0.3">
      <c r="A1862" s="10" t="s">
        <v>3389</v>
      </c>
      <c r="B1862" s="10" t="s">
        <v>5757</v>
      </c>
      <c r="C1862" s="16" t="s">
        <v>3391</v>
      </c>
      <c r="D1862" s="28">
        <v>12</v>
      </c>
      <c r="E1862" s="40">
        <v>270.33335999999997</v>
      </c>
      <c r="F1862" s="40">
        <v>811.00007999999991</v>
      </c>
    </row>
    <row r="1863" spans="1:6" x14ac:dyDescent="0.3">
      <c r="A1863" s="10" t="s">
        <v>3389</v>
      </c>
      <c r="B1863" s="10" t="s">
        <v>5758</v>
      </c>
      <c r="C1863" s="16" t="s">
        <v>3392</v>
      </c>
      <c r="D1863" s="28">
        <v>12</v>
      </c>
      <c r="E1863" s="40">
        <v>270.33335999999997</v>
      </c>
      <c r="F1863" s="40">
        <v>811.00007999999991</v>
      </c>
    </row>
    <row r="1864" spans="1:6" x14ac:dyDescent="0.3">
      <c r="A1864" s="10" t="s">
        <v>3389</v>
      </c>
      <c r="B1864" s="10" t="s">
        <v>5430</v>
      </c>
      <c r="C1864" s="16" t="s">
        <v>1454</v>
      </c>
      <c r="D1864" s="28">
        <v>12</v>
      </c>
      <c r="E1864" s="40">
        <v>233.04599999999999</v>
      </c>
      <c r="F1864" s="40">
        <v>699.13799999999992</v>
      </c>
    </row>
    <row r="1865" spans="1:6" x14ac:dyDescent="0.3">
      <c r="A1865" s="10"/>
      <c r="B1865" s="10" t="s">
        <v>18</v>
      </c>
      <c r="C1865" s="16"/>
      <c r="D1865" s="28"/>
      <c r="E1865" s="40"/>
      <c r="F1865" s="40"/>
    </row>
    <row r="1866" spans="1:6" x14ac:dyDescent="0.3">
      <c r="A1866" s="10" t="s">
        <v>3389</v>
      </c>
      <c r="B1866" s="10" t="s">
        <v>5434</v>
      </c>
      <c r="C1866" s="16" t="s">
        <v>3393</v>
      </c>
      <c r="D1866" s="28">
        <v>12</v>
      </c>
      <c r="E1866" s="40">
        <v>270.33335999999997</v>
      </c>
      <c r="F1866" s="40">
        <v>811.00007999999991</v>
      </c>
    </row>
    <row r="1867" spans="1:6" x14ac:dyDescent="0.3">
      <c r="A1867" s="10" t="s">
        <v>3389</v>
      </c>
      <c r="B1867" s="10" t="s">
        <v>5759</v>
      </c>
      <c r="C1867" s="16" t="s">
        <v>3394</v>
      </c>
      <c r="D1867" s="28">
        <v>12</v>
      </c>
      <c r="E1867" s="40">
        <v>270.33335999999997</v>
      </c>
      <c r="F1867" s="40">
        <v>811.00007999999991</v>
      </c>
    </row>
    <row r="1868" spans="1:6" x14ac:dyDescent="0.3">
      <c r="A1868" s="10" t="s">
        <v>3389</v>
      </c>
      <c r="B1868" s="10" t="s">
        <v>5760</v>
      </c>
      <c r="C1868" s="16" t="s">
        <v>3395</v>
      </c>
      <c r="D1868" s="28">
        <v>12</v>
      </c>
      <c r="E1868" s="40">
        <v>270.33335999999997</v>
      </c>
      <c r="F1868" s="40">
        <v>811.00007999999991</v>
      </c>
    </row>
    <row r="1869" spans="1:6" x14ac:dyDescent="0.3">
      <c r="A1869" s="10" t="s">
        <v>3389</v>
      </c>
      <c r="B1869" s="10" t="s">
        <v>5761</v>
      </c>
      <c r="C1869" s="16" t="s">
        <v>3396</v>
      </c>
      <c r="D1869" s="28">
        <v>12</v>
      </c>
      <c r="E1869" s="40">
        <v>270.33335999999997</v>
      </c>
      <c r="F1869" s="40">
        <v>811.00007999999991</v>
      </c>
    </row>
    <row r="1870" spans="1:6" x14ac:dyDescent="0.3">
      <c r="A1870" s="10" t="s">
        <v>3389</v>
      </c>
      <c r="B1870" s="10" t="s">
        <v>5433</v>
      </c>
      <c r="C1870" s="16" t="s">
        <v>1457</v>
      </c>
      <c r="D1870" s="28">
        <v>12</v>
      </c>
      <c r="E1870" s="40">
        <v>233.04599999999999</v>
      </c>
      <c r="F1870" s="40">
        <v>699.13799999999992</v>
      </c>
    </row>
    <row r="1871" spans="1:6" x14ac:dyDescent="0.3">
      <c r="A1871" s="10"/>
      <c r="B1871" s="10" t="s">
        <v>1732</v>
      </c>
      <c r="C1871" s="16"/>
      <c r="D1871" s="28">
        <v>120</v>
      </c>
      <c r="E1871" s="40"/>
      <c r="F1871" s="40"/>
    </row>
    <row r="1872" spans="1:6" x14ac:dyDescent="0.3">
      <c r="A1872" s="10"/>
      <c r="B1872" s="10" t="s">
        <v>1330</v>
      </c>
      <c r="C1872" s="16"/>
      <c r="D1872" s="28"/>
      <c r="E1872" s="40"/>
      <c r="F1872" s="40"/>
    </row>
    <row r="1873" spans="1:6" x14ac:dyDescent="0.3">
      <c r="A1873" s="10" t="s">
        <v>3397</v>
      </c>
      <c r="B1873" s="10" t="s">
        <v>5762</v>
      </c>
      <c r="C1873" s="16" t="s">
        <v>3398</v>
      </c>
      <c r="D1873" s="28">
        <v>15</v>
      </c>
      <c r="E1873" s="40">
        <v>418.90499999999997</v>
      </c>
      <c r="F1873" s="40">
        <v>1256.7149999999999</v>
      </c>
    </row>
    <row r="1874" spans="1:6" x14ac:dyDescent="0.3">
      <c r="A1874" s="10" t="s">
        <v>3397</v>
      </c>
      <c r="B1874" s="10" t="s">
        <v>5763</v>
      </c>
      <c r="C1874" s="16" t="s">
        <v>3399</v>
      </c>
      <c r="D1874" s="28">
        <v>15</v>
      </c>
      <c r="E1874" s="40">
        <v>418.90499999999997</v>
      </c>
      <c r="F1874" s="40">
        <v>1256.7149999999999</v>
      </c>
    </row>
    <row r="1875" spans="1:6" x14ac:dyDescent="0.3">
      <c r="A1875" s="10" t="s">
        <v>3397</v>
      </c>
      <c r="B1875" s="10" t="s">
        <v>5764</v>
      </c>
      <c r="C1875" s="16" t="s">
        <v>3400</v>
      </c>
      <c r="D1875" s="28">
        <v>15</v>
      </c>
      <c r="E1875" s="40">
        <v>418.90499999999997</v>
      </c>
      <c r="F1875" s="40">
        <v>1256.7149999999999</v>
      </c>
    </row>
    <row r="1876" spans="1:6" x14ac:dyDescent="0.3">
      <c r="A1876" s="10" t="s">
        <v>3397</v>
      </c>
      <c r="B1876" s="10" t="s">
        <v>930</v>
      </c>
      <c r="C1876" s="16" t="s">
        <v>931</v>
      </c>
      <c r="D1876" s="28">
        <v>15</v>
      </c>
      <c r="E1876" s="40">
        <v>419.74015636774726</v>
      </c>
      <c r="F1876" s="40">
        <v>1259.2204691032418</v>
      </c>
    </row>
    <row r="1877" spans="1:6" x14ac:dyDescent="0.3">
      <c r="A1877" s="10" t="s">
        <v>3397</v>
      </c>
      <c r="B1877" s="10" t="s">
        <v>5765</v>
      </c>
      <c r="C1877" s="16" t="s">
        <v>3401</v>
      </c>
      <c r="D1877" s="28">
        <v>15</v>
      </c>
      <c r="E1877" s="40">
        <v>418.90499999999997</v>
      </c>
      <c r="F1877" s="40">
        <v>1256.7149999999999</v>
      </c>
    </row>
    <row r="1878" spans="1:6" x14ac:dyDescent="0.3">
      <c r="A1878" s="10"/>
      <c r="B1878" s="10" t="s">
        <v>134</v>
      </c>
      <c r="C1878" s="16"/>
      <c r="D1878" s="28"/>
      <c r="E1878" s="40"/>
      <c r="F1878" s="40"/>
    </row>
    <row r="1879" spans="1:6" x14ac:dyDescent="0.3">
      <c r="A1879" s="10" t="s">
        <v>3397</v>
      </c>
      <c r="B1879" s="10" t="s">
        <v>5766</v>
      </c>
      <c r="C1879" s="16" t="s">
        <v>3402</v>
      </c>
      <c r="D1879" s="28">
        <v>15</v>
      </c>
      <c r="E1879" s="40">
        <v>418.90499999999997</v>
      </c>
      <c r="F1879" s="40">
        <v>1256.7149999999999</v>
      </c>
    </row>
    <row r="1880" spans="1:6" x14ac:dyDescent="0.3">
      <c r="A1880" s="10" t="s">
        <v>3397</v>
      </c>
      <c r="B1880" s="10" t="s">
        <v>758</v>
      </c>
      <c r="C1880" s="16" t="s">
        <v>163</v>
      </c>
      <c r="D1880" s="28">
        <v>15</v>
      </c>
      <c r="E1880" s="40">
        <v>361.12500000000006</v>
      </c>
      <c r="F1880" s="40">
        <v>1083.3750000000002</v>
      </c>
    </row>
    <row r="1881" spans="1:6" x14ac:dyDescent="0.3">
      <c r="A1881" s="10" t="s">
        <v>3397</v>
      </c>
      <c r="B1881" s="10" t="s">
        <v>5477</v>
      </c>
      <c r="C1881" s="16" t="s">
        <v>287</v>
      </c>
      <c r="D1881" s="28">
        <v>15</v>
      </c>
      <c r="E1881" s="40">
        <v>418.90499999999997</v>
      </c>
      <c r="F1881" s="40">
        <v>1256.7149999999999</v>
      </c>
    </row>
    <row r="1882" spans="1:6" x14ac:dyDescent="0.3">
      <c r="A1882" s="10" t="s">
        <v>3397</v>
      </c>
      <c r="B1882" s="10" t="s">
        <v>5767</v>
      </c>
      <c r="C1882" s="16" t="s">
        <v>3403</v>
      </c>
      <c r="D1882" s="28">
        <v>15</v>
      </c>
      <c r="E1882" s="40">
        <v>418.90499999999997</v>
      </c>
      <c r="F1882" s="40">
        <v>1256.7149999999999</v>
      </c>
    </row>
    <row r="1883" spans="1:6" x14ac:dyDescent="0.3">
      <c r="A1883" s="10" t="s">
        <v>3397</v>
      </c>
      <c r="B1883" s="10" t="s">
        <v>476</v>
      </c>
      <c r="C1883" s="16" t="s">
        <v>3404</v>
      </c>
      <c r="D1883" s="28">
        <v>15</v>
      </c>
      <c r="E1883" s="40">
        <v>361.12500000000006</v>
      </c>
      <c r="F1883" s="40">
        <v>1083.3750000000002</v>
      </c>
    </row>
    <row r="1884" spans="1:6" x14ac:dyDescent="0.3">
      <c r="A1884" s="10"/>
      <c r="B1884" s="10" t="s">
        <v>143</v>
      </c>
      <c r="C1884" s="16"/>
      <c r="D1884" s="28"/>
      <c r="E1884" s="40"/>
      <c r="F1884" s="40"/>
    </row>
    <row r="1885" spans="1:6" x14ac:dyDescent="0.3">
      <c r="A1885" s="10" t="s">
        <v>3397</v>
      </c>
      <c r="B1885" s="10" t="s">
        <v>5768</v>
      </c>
      <c r="C1885" s="16" t="s">
        <v>3405</v>
      </c>
      <c r="D1885" s="28">
        <v>15</v>
      </c>
      <c r="E1885" s="40">
        <v>465.45</v>
      </c>
      <c r="F1885" s="40">
        <v>1396.35</v>
      </c>
    </row>
    <row r="1886" spans="1:6" x14ac:dyDescent="0.3">
      <c r="A1886" s="10" t="s">
        <v>3397</v>
      </c>
      <c r="B1886" s="10" t="s">
        <v>5769</v>
      </c>
      <c r="C1886" s="16" t="s">
        <v>3406</v>
      </c>
      <c r="D1886" s="28">
        <v>15</v>
      </c>
      <c r="E1886" s="40">
        <v>465.45</v>
      </c>
      <c r="F1886" s="40">
        <v>1396.35</v>
      </c>
    </row>
    <row r="1887" spans="1:6" x14ac:dyDescent="0.3">
      <c r="A1887" s="10" t="s">
        <v>3397</v>
      </c>
      <c r="B1887" s="10" t="s">
        <v>5770</v>
      </c>
      <c r="C1887" s="16" t="s">
        <v>3407</v>
      </c>
      <c r="D1887" s="28">
        <v>15</v>
      </c>
      <c r="E1887" s="40">
        <v>465.45</v>
      </c>
      <c r="F1887" s="40">
        <v>1396.35</v>
      </c>
    </row>
    <row r="1888" spans="1:6" x14ac:dyDescent="0.3">
      <c r="A1888" s="10" t="s">
        <v>3397</v>
      </c>
      <c r="B1888" s="10" t="s">
        <v>5771</v>
      </c>
      <c r="C1888" s="16" t="s">
        <v>3408</v>
      </c>
      <c r="D1888" s="28">
        <v>15</v>
      </c>
      <c r="E1888" s="40">
        <v>465.45</v>
      </c>
      <c r="F1888" s="40">
        <v>1396.35</v>
      </c>
    </row>
    <row r="1889" spans="1:6" x14ac:dyDescent="0.3">
      <c r="A1889" s="10"/>
      <c r="B1889" s="10" t="s">
        <v>153</v>
      </c>
      <c r="C1889" s="16"/>
      <c r="D1889" s="28"/>
      <c r="E1889" s="40"/>
      <c r="F1889" s="40"/>
    </row>
    <row r="1890" spans="1:6" x14ac:dyDescent="0.3">
      <c r="A1890" s="10" t="s">
        <v>3397</v>
      </c>
      <c r="B1890" s="10" t="s">
        <v>5772</v>
      </c>
      <c r="C1890" s="16" t="s">
        <v>3409</v>
      </c>
      <c r="D1890" s="28">
        <v>15</v>
      </c>
      <c r="E1890" s="40">
        <v>465.45</v>
      </c>
      <c r="F1890" s="40">
        <v>1396.35</v>
      </c>
    </row>
    <row r="1891" spans="1:6" x14ac:dyDescent="0.3">
      <c r="A1891" s="10" t="s">
        <v>3397</v>
      </c>
      <c r="B1891" s="10" t="s">
        <v>5773</v>
      </c>
      <c r="C1891" s="16" t="s">
        <v>3410</v>
      </c>
      <c r="D1891" s="28">
        <v>15</v>
      </c>
      <c r="E1891" s="40">
        <v>465.45</v>
      </c>
      <c r="F1891" s="40">
        <v>1396.35</v>
      </c>
    </row>
    <row r="1892" spans="1:6" x14ac:dyDescent="0.3">
      <c r="A1892" s="10"/>
      <c r="B1892" s="10" t="s">
        <v>5478</v>
      </c>
      <c r="C1892" s="16" t="s">
        <v>288</v>
      </c>
      <c r="D1892" s="28">
        <v>15</v>
      </c>
      <c r="E1892" s="40">
        <v>465.45</v>
      </c>
      <c r="F1892" s="40">
        <v>1396.35</v>
      </c>
    </row>
    <row r="1893" spans="1:6" x14ac:dyDescent="0.3">
      <c r="A1893" s="10"/>
      <c r="B1893" s="10" t="s">
        <v>5774</v>
      </c>
      <c r="C1893" s="16" t="s">
        <v>3411</v>
      </c>
      <c r="D1893" s="28">
        <v>15</v>
      </c>
      <c r="E1893" s="40">
        <v>465.45</v>
      </c>
      <c r="F1893" s="40">
        <v>1396.35</v>
      </c>
    </row>
    <row r="1894" spans="1:6" x14ac:dyDescent="0.3">
      <c r="A1894" s="10"/>
      <c r="B1894" s="10" t="s">
        <v>1732</v>
      </c>
      <c r="C1894" s="16"/>
      <c r="D1894" s="28">
        <v>240</v>
      </c>
      <c r="E1894" s="40"/>
      <c r="F1894" s="40"/>
    </row>
    <row r="1895" spans="1:6" x14ac:dyDescent="0.3">
      <c r="A1895" s="10"/>
      <c r="B1895" s="10" t="s">
        <v>662</v>
      </c>
      <c r="C1895" s="16"/>
      <c r="D1895" s="28"/>
      <c r="E1895" s="40"/>
      <c r="F1895" s="40"/>
    </row>
    <row r="1896" spans="1:6" x14ac:dyDescent="0.3">
      <c r="A1896" s="10" t="s">
        <v>3412</v>
      </c>
      <c r="B1896" s="10" t="s">
        <v>5474</v>
      </c>
      <c r="C1896" s="16" t="s">
        <v>284</v>
      </c>
      <c r="D1896" s="28">
        <v>15</v>
      </c>
      <c r="E1896" s="40">
        <v>418.90499999999997</v>
      </c>
      <c r="F1896" s="40">
        <v>1256.7149999999999</v>
      </c>
    </row>
    <row r="1897" spans="1:6" x14ac:dyDescent="0.3">
      <c r="A1897" s="10" t="s">
        <v>3412</v>
      </c>
      <c r="B1897" s="10" t="s">
        <v>5475</v>
      </c>
      <c r="C1897" s="16" t="s">
        <v>285</v>
      </c>
      <c r="D1897" s="28">
        <v>15</v>
      </c>
      <c r="E1897" s="40">
        <v>418.90499999999997</v>
      </c>
      <c r="F1897" s="40">
        <v>1256.7149999999999</v>
      </c>
    </row>
    <row r="1898" spans="1:6" x14ac:dyDescent="0.3">
      <c r="A1898" s="10" t="s">
        <v>3412</v>
      </c>
      <c r="B1898" s="10" t="s">
        <v>5311</v>
      </c>
      <c r="C1898" s="16" t="s">
        <v>3413</v>
      </c>
      <c r="D1898" s="28">
        <v>15</v>
      </c>
      <c r="E1898" s="40">
        <v>419.74015636774726</v>
      </c>
      <c r="F1898" s="40">
        <v>1259.2204691032418</v>
      </c>
    </row>
    <row r="1899" spans="1:6" x14ac:dyDescent="0.3">
      <c r="A1899" s="10" t="s">
        <v>3412</v>
      </c>
      <c r="B1899" s="10" t="s">
        <v>758</v>
      </c>
      <c r="C1899" s="16" t="s">
        <v>3336</v>
      </c>
      <c r="D1899" s="28">
        <v>15</v>
      </c>
      <c r="E1899" s="40">
        <v>361.12500000000006</v>
      </c>
      <c r="F1899" s="40">
        <v>1083.3750000000002</v>
      </c>
    </row>
    <row r="1900" spans="1:6" x14ac:dyDescent="0.3">
      <c r="A1900" s="10"/>
      <c r="B1900" s="10" t="s">
        <v>134</v>
      </c>
      <c r="C1900" s="16"/>
      <c r="D1900" s="28"/>
      <c r="E1900" s="40"/>
      <c r="F1900" s="40"/>
    </row>
    <row r="1901" spans="1:6" x14ac:dyDescent="0.3">
      <c r="A1901" s="10" t="s">
        <v>3412</v>
      </c>
      <c r="B1901" s="10" t="s">
        <v>5476</v>
      </c>
      <c r="C1901" s="16" t="s">
        <v>286</v>
      </c>
      <c r="D1901" s="28">
        <v>15</v>
      </c>
      <c r="E1901" s="40">
        <v>418.90499999999997</v>
      </c>
      <c r="F1901" s="40">
        <v>1256.7149999999999</v>
      </c>
    </row>
    <row r="1902" spans="1:6" x14ac:dyDescent="0.3">
      <c r="A1902" s="10" t="s">
        <v>3412</v>
      </c>
      <c r="B1902" s="10" t="s">
        <v>5764</v>
      </c>
      <c r="C1902" s="16" t="s">
        <v>3400</v>
      </c>
      <c r="D1902" s="28">
        <v>15</v>
      </c>
      <c r="E1902" s="40">
        <v>418.90499999999997</v>
      </c>
      <c r="F1902" s="40">
        <v>1256.7149999999999</v>
      </c>
    </row>
    <row r="1903" spans="1:6" x14ac:dyDescent="0.3">
      <c r="A1903" s="10" t="s">
        <v>3412</v>
      </c>
      <c r="B1903" s="10" t="s">
        <v>5477</v>
      </c>
      <c r="C1903" s="16" t="s">
        <v>287</v>
      </c>
      <c r="D1903" s="28">
        <v>15</v>
      </c>
      <c r="E1903" s="40">
        <v>418.90499999999997</v>
      </c>
      <c r="F1903" s="40">
        <v>1256.7149999999999</v>
      </c>
    </row>
    <row r="1904" spans="1:6" x14ac:dyDescent="0.3">
      <c r="A1904" s="10" t="s">
        <v>3412</v>
      </c>
      <c r="B1904" s="10" t="s">
        <v>476</v>
      </c>
      <c r="C1904" s="16" t="s">
        <v>3414</v>
      </c>
      <c r="D1904" s="28">
        <v>15</v>
      </c>
      <c r="E1904" s="40">
        <v>361.12500000000006</v>
      </c>
      <c r="F1904" s="40">
        <v>1083.3750000000002</v>
      </c>
    </row>
    <row r="1905" spans="1:6" x14ac:dyDescent="0.3">
      <c r="A1905" s="10"/>
      <c r="B1905" s="10" t="s">
        <v>667</v>
      </c>
      <c r="C1905" s="16"/>
      <c r="D1905" s="28"/>
      <c r="E1905" s="40"/>
      <c r="F1905" s="40"/>
    </row>
    <row r="1906" spans="1:6" x14ac:dyDescent="0.3">
      <c r="A1906" s="10" t="s">
        <v>3412</v>
      </c>
      <c r="B1906" s="10" t="s">
        <v>5775</v>
      </c>
      <c r="C1906" s="16" t="s">
        <v>3415</v>
      </c>
      <c r="D1906" s="28">
        <v>15</v>
      </c>
      <c r="E1906" s="40">
        <v>465.45</v>
      </c>
      <c r="F1906" s="40">
        <v>1396.35</v>
      </c>
    </row>
    <row r="1907" spans="1:6" x14ac:dyDescent="0.3">
      <c r="A1907" s="10" t="s">
        <v>3412</v>
      </c>
      <c r="B1907" s="10" t="s">
        <v>5776</v>
      </c>
      <c r="C1907" s="16" t="s">
        <v>3416</v>
      </c>
      <c r="D1907" s="28">
        <v>15</v>
      </c>
      <c r="E1907" s="40">
        <v>465.45</v>
      </c>
      <c r="F1907" s="40">
        <v>1396.35</v>
      </c>
    </row>
    <row r="1908" spans="1:6" x14ac:dyDescent="0.3">
      <c r="A1908" s="10" t="s">
        <v>3412</v>
      </c>
      <c r="B1908" s="10" t="s">
        <v>5777</v>
      </c>
      <c r="C1908" s="16" t="s">
        <v>3417</v>
      </c>
      <c r="D1908" s="28">
        <v>15</v>
      </c>
      <c r="E1908" s="40">
        <v>465.45</v>
      </c>
      <c r="F1908" s="40">
        <v>1396.35</v>
      </c>
    </row>
    <row r="1909" spans="1:6" x14ac:dyDescent="0.3">
      <c r="A1909" s="10" t="s">
        <v>3412</v>
      </c>
      <c r="B1909" s="10" t="s">
        <v>5778</v>
      </c>
      <c r="C1909" s="16" t="s">
        <v>3418</v>
      </c>
      <c r="D1909" s="28">
        <v>15</v>
      </c>
      <c r="E1909" s="40">
        <v>465.45</v>
      </c>
      <c r="F1909" s="40">
        <v>1396.35</v>
      </c>
    </row>
    <row r="1910" spans="1:6" x14ac:dyDescent="0.3">
      <c r="A1910" s="10"/>
      <c r="B1910" s="10" t="s">
        <v>153</v>
      </c>
      <c r="C1910" s="16"/>
      <c r="D1910" s="28"/>
      <c r="E1910" s="40"/>
      <c r="F1910" s="40"/>
    </row>
    <row r="1911" spans="1:6" x14ac:dyDescent="0.3">
      <c r="A1911" s="10" t="s">
        <v>3412</v>
      </c>
      <c r="B1911" s="10" t="s">
        <v>5478</v>
      </c>
      <c r="C1911" s="16" t="s">
        <v>288</v>
      </c>
      <c r="D1911" s="28">
        <v>15</v>
      </c>
      <c r="E1911" s="40">
        <v>465.45</v>
      </c>
      <c r="F1911" s="40">
        <v>1396.35</v>
      </c>
    </row>
    <row r="1912" spans="1:6" x14ac:dyDescent="0.3">
      <c r="A1912" s="10" t="s">
        <v>3412</v>
      </c>
      <c r="B1912" s="10" t="s">
        <v>3419</v>
      </c>
      <c r="C1912" s="16" t="s">
        <v>291</v>
      </c>
      <c r="D1912" s="28">
        <v>15</v>
      </c>
      <c r="E1912" s="40">
        <v>465.45</v>
      </c>
      <c r="F1912" s="40">
        <v>1396.35</v>
      </c>
    </row>
    <row r="1913" spans="1:6" x14ac:dyDescent="0.3">
      <c r="A1913" s="10" t="s">
        <v>3412</v>
      </c>
      <c r="B1913" s="10" t="s">
        <v>5479</v>
      </c>
      <c r="C1913" s="16" t="s">
        <v>290</v>
      </c>
      <c r="D1913" s="28">
        <v>15</v>
      </c>
      <c r="E1913" s="40">
        <v>465.45</v>
      </c>
      <c r="F1913" s="40">
        <v>1396.35</v>
      </c>
    </row>
    <row r="1914" spans="1:6" x14ac:dyDescent="0.3">
      <c r="A1914" s="10" t="s">
        <v>3412</v>
      </c>
      <c r="B1914" s="10" t="s">
        <v>5480</v>
      </c>
      <c r="C1914" s="16" t="s">
        <v>3420</v>
      </c>
      <c r="D1914" s="28">
        <v>15</v>
      </c>
      <c r="E1914" s="40">
        <v>465.45</v>
      </c>
      <c r="F1914" s="40">
        <v>1396.35</v>
      </c>
    </row>
    <row r="1915" spans="1:6" x14ac:dyDescent="0.3">
      <c r="A1915" s="10"/>
      <c r="B1915" s="10" t="s">
        <v>495</v>
      </c>
      <c r="C1915" s="16"/>
      <c r="D1915" s="28"/>
      <c r="E1915" s="40"/>
      <c r="F1915" s="40"/>
    </row>
    <row r="1916" spans="1:6" x14ac:dyDescent="0.3">
      <c r="A1916" s="10" t="s">
        <v>3412</v>
      </c>
      <c r="B1916" s="10" t="s">
        <v>5481</v>
      </c>
      <c r="C1916" s="16" t="s">
        <v>3421</v>
      </c>
      <c r="D1916" s="28">
        <v>15</v>
      </c>
      <c r="E1916" s="40">
        <v>511.99499999999995</v>
      </c>
      <c r="F1916" s="40">
        <v>1535.9849999999999</v>
      </c>
    </row>
    <row r="1917" spans="1:6" x14ac:dyDescent="0.3">
      <c r="A1917" s="10" t="s">
        <v>3412</v>
      </c>
      <c r="B1917" s="10" t="s">
        <v>296</v>
      </c>
      <c r="C1917" s="16" t="s">
        <v>3422</v>
      </c>
      <c r="D1917" s="28">
        <v>15</v>
      </c>
      <c r="E1917" s="40">
        <v>511.99499999999995</v>
      </c>
      <c r="F1917" s="40">
        <v>1535.9849999999999</v>
      </c>
    </row>
    <row r="1918" spans="1:6" x14ac:dyDescent="0.3">
      <c r="A1918" s="10" t="s">
        <v>3412</v>
      </c>
      <c r="B1918" s="10" t="s">
        <v>5482</v>
      </c>
      <c r="C1918" s="16" t="s">
        <v>295</v>
      </c>
      <c r="D1918" s="28">
        <v>15</v>
      </c>
      <c r="E1918" s="40">
        <v>511.99499999999995</v>
      </c>
      <c r="F1918" s="40">
        <v>1535.9849999999999</v>
      </c>
    </row>
    <row r="1919" spans="1:6" x14ac:dyDescent="0.3">
      <c r="A1919" s="10" t="s">
        <v>3412</v>
      </c>
      <c r="B1919" s="10" t="s">
        <v>5485</v>
      </c>
      <c r="C1919" s="16" t="s">
        <v>3423</v>
      </c>
      <c r="D1919" s="28">
        <v>15</v>
      </c>
      <c r="E1919" s="40">
        <v>511.99499999999995</v>
      </c>
      <c r="F1919" s="40">
        <v>1535.9849999999999</v>
      </c>
    </row>
    <row r="1920" spans="1:6" x14ac:dyDescent="0.3">
      <c r="A1920" s="10"/>
      <c r="B1920" s="10" t="s">
        <v>196</v>
      </c>
      <c r="C1920" s="16"/>
      <c r="D1920" s="28"/>
      <c r="E1920" s="40"/>
      <c r="F1920" s="40"/>
    </row>
    <row r="1921" spans="1:6" x14ac:dyDescent="0.3">
      <c r="A1921" s="10" t="s">
        <v>3412</v>
      </c>
      <c r="B1921" s="10" t="s">
        <v>5484</v>
      </c>
      <c r="C1921" s="16" t="s">
        <v>299</v>
      </c>
      <c r="D1921" s="28">
        <v>15</v>
      </c>
      <c r="E1921" s="51">
        <v>511.99499999999995</v>
      </c>
      <c r="F1921" s="51">
        <v>1535.9849999999999</v>
      </c>
    </row>
    <row r="1922" spans="1:6" x14ac:dyDescent="0.3">
      <c r="A1922" s="10" t="s">
        <v>3412</v>
      </c>
      <c r="B1922" s="10" t="s">
        <v>5779</v>
      </c>
      <c r="C1922" s="16" t="s">
        <v>3424</v>
      </c>
      <c r="D1922" s="28">
        <v>15</v>
      </c>
      <c r="E1922" s="51">
        <v>511.99499999999995</v>
      </c>
      <c r="F1922" s="51">
        <v>1535.9849999999999</v>
      </c>
    </row>
    <row r="1923" spans="1:6" x14ac:dyDescent="0.3">
      <c r="A1923" s="10" t="s">
        <v>3412</v>
      </c>
      <c r="B1923" s="10" t="s">
        <v>5780</v>
      </c>
      <c r="C1923" s="16" t="s">
        <v>3423</v>
      </c>
      <c r="D1923" s="28">
        <v>15</v>
      </c>
      <c r="E1923" s="51">
        <v>511.99499999999995</v>
      </c>
      <c r="F1923" s="51">
        <v>1535.9849999999999</v>
      </c>
    </row>
    <row r="1924" spans="1:6" x14ac:dyDescent="0.3">
      <c r="A1924" s="10" t="s">
        <v>3412</v>
      </c>
      <c r="B1924" s="10" t="s">
        <v>5781</v>
      </c>
      <c r="C1924" s="16" t="s">
        <v>3425</v>
      </c>
      <c r="D1924" s="28">
        <v>15</v>
      </c>
      <c r="E1924" s="51">
        <v>511.99499999999995</v>
      </c>
      <c r="F1924" s="51">
        <v>1535.9849999999999</v>
      </c>
    </row>
    <row r="1925" spans="1:6" x14ac:dyDescent="0.3">
      <c r="A1925" s="10"/>
      <c r="B1925" s="10" t="s">
        <v>5782</v>
      </c>
      <c r="C1925" s="16" t="s">
        <v>3426</v>
      </c>
      <c r="D1925" s="28">
        <v>15</v>
      </c>
      <c r="E1925" s="51">
        <v>511.99499999999995</v>
      </c>
      <c r="F1925" s="51">
        <v>1535.9849999999999</v>
      </c>
    </row>
    <row r="1926" spans="1:6" x14ac:dyDescent="0.3">
      <c r="A1926" s="10"/>
      <c r="B1926" s="10" t="s">
        <v>1732</v>
      </c>
      <c r="C1926" s="16"/>
      <c r="D1926" s="28">
        <v>360</v>
      </c>
      <c r="E1926" s="40"/>
      <c r="F1926" s="40"/>
    </row>
    <row r="1927" spans="1:6" x14ac:dyDescent="0.3">
      <c r="A1927" s="10"/>
      <c r="B1927" s="10" t="s">
        <v>125</v>
      </c>
      <c r="C1927" s="16"/>
      <c r="D1927" s="28"/>
      <c r="E1927" s="40"/>
      <c r="F1927" s="40"/>
    </row>
    <row r="1928" spans="1:6" x14ac:dyDescent="0.3">
      <c r="A1928" s="10" t="s">
        <v>3427</v>
      </c>
      <c r="B1928" s="10" t="s">
        <v>5474</v>
      </c>
      <c r="C1928" s="16" t="s">
        <v>284</v>
      </c>
      <c r="D1928" s="28">
        <v>15</v>
      </c>
      <c r="E1928" s="40">
        <v>418.90499999999997</v>
      </c>
      <c r="F1928" s="40">
        <v>1256.7149999999999</v>
      </c>
    </row>
    <row r="1929" spans="1:6" x14ac:dyDescent="0.3">
      <c r="A1929" s="10" t="s">
        <v>3427</v>
      </c>
      <c r="B1929" s="10" t="s">
        <v>5311</v>
      </c>
      <c r="C1929" s="16" t="s">
        <v>3413</v>
      </c>
      <c r="D1929" s="28">
        <v>15</v>
      </c>
      <c r="E1929" s="40">
        <v>419.74015636774726</v>
      </c>
      <c r="F1929" s="40">
        <v>1259.2204691032418</v>
      </c>
    </row>
    <row r="1930" spans="1:6" x14ac:dyDescent="0.3">
      <c r="A1930" s="10" t="s">
        <v>3427</v>
      </c>
      <c r="B1930" s="10" t="s">
        <v>758</v>
      </c>
      <c r="C1930" s="16" t="s">
        <v>3336</v>
      </c>
      <c r="D1930" s="28">
        <v>15</v>
      </c>
      <c r="E1930" s="40">
        <v>361.12500000000006</v>
      </c>
      <c r="F1930" s="40">
        <v>1083.3750000000002</v>
      </c>
    </row>
    <row r="1931" spans="1:6" x14ac:dyDescent="0.3">
      <c r="A1931" s="10" t="s">
        <v>3427</v>
      </c>
      <c r="B1931" s="10" t="s">
        <v>5487</v>
      </c>
      <c r="C1931" s="16" t="s">
        <v>303</v>
      </c>
      <c r="D1931" s="28">
        <v>15</v>
      </c>
      <c r="E1931" s="40">
        <v>418.90499999999997</v>
      </c>
      <c r="F1931" s="40">
        <v>1256.7149999999999</v>
      </c>
    </row>
    <row r="1932" spans="1:6" x14ac:dyDescent="0.3">
      <c r="A1932" s="10"/>
      <c r="B1932" s="10" t="s">
        <v>134</v>
      </c>
      <c r="C1932" s="16"/>
      <c r="D1932" s="28"/>
      <c r="E1932" s="40"/>
      <c r="F1932" s="40"/>
    </row>
    <row r="1933" spans="1:6" x14ac:dyDescent="0.3">
      <c r="A1933" s="10" t="s">
        <v>3427</v>
      </c>
      <c r="B1933" s="10" t="s">
        <v>5476</v>
      </c>
      <c r="C1933" s="16" t="s">
        <v>286</v>
      </c>
      <c r="D1933" s="28">
        <v>15</v>
      </c>
      <c r="E1933" s="40">
        <v>418.90499999999997</v>
      </c>
      <c r="F1933" s="40">
        <v>1256.7149999999999</v>
      </c>
    </row>
    <row r="1934" spans="1:6" x14ac:dyDescent="0.3">
      <c r="A1934" s="10" t="s">
        <v>3427</v>
      </c>
      <c r="B1934" s="10" t="s">
        <v>476</v>
      </c>
      <c r="C1934" s="16" t="s">
        <v>3414</v>
      </c>
      <c r="D1934" s="28">
        <v>15</v>
      </c>
      <c r="E1934" s="40">
        <v>361.12500000000006</v>
      </c>
      <c r="F1934" s="40">
        <v>1083.3750000000002</v>
      </c>
    </row>
    <row r="1935" spans="1:6" x14ac:dyDescent="0.3">
      <c r="A1935" s="10" t="s">
        <v>3427</v>
      </c>
      <c r="B1935" s="10" t="s">
        <v>5489</v>
      </c>
      <c r="C1935" s="16" t="s">
        <v>305</v>
      </c>
      <c r="D1935" s="28">
        <v>15</v>
      </c>
      <c r="E1935" s="40">
        <v>418.90499999999997</v>
      </c>
      <c r="F1935" s="40">
        <v>1256.7149999999999</v>
      </c>
    </row>
    <row r="1936" spans="1:6" x14ac:dyDescent="0.3">
      <c r="A1936" s="10" t="s">
        <v>3427</v>
      </c>
      <c r="B1936" s="10" t="s">
        <v>5783</v>
      </c>
      <c r="C1936" s="16" t="s">
        <v>3428</v>
      </c>
      <c r="D1936" s="28">
        <v>15</v>
      </c>
      <c r="E1936" s="40">
        <v>418.90499999999997</v>
      </c>
      <c r="F1936" s="40">
        <v>1256.7149999999999</v>
      </c>
    </row>
    <row r="1937" spans="1:6" x14ac:dyDescent="0.3">
      <c r="A1937" s="10"/>
      <c r="B1937" s="10" t="s">
        <v>143</v>
      </c>
      <c r="C1937" s="16"/>
      <c r="D1937" s="28"/>
      <c r="E1937" s="40"/>
      <c r="F1937" s="40"/>
    </row>
    <row r="1938" spans="1:6" x14ac:dyDescent="0.3">
      <c r="A1938" s="10" t="s">
        <v>3427</v>
      </c>
      <c r="B1938" s="10" t="s">
        <v>5776</v>
      </c>
      <c r="C1938" s="16" t="s">
        <v>3416</v>
      </c>
      <c r="D1938" s="28">
        <v>15</v>
      </c>
      <c r="E1938" s="40">
        <v>465.45</v>
      </c>
      <c r="F1938" s="40">
        <v>1396.35</v>
      </c>
    </row>
    <row r="1939" spans="1:6" x14ac:dyDescent="0.3">
      <c r="A1939" s="10" t="s">
        <v>3427</v>
      </c>
      <c r="B1939" s="10" t="s">
        <v>5775</v>
      </c>
      <c r="C1939" s="16" t="s">
        <v>3415</v>
      </c>
      <c r="D1939" s="28">
        <v>15</v>
      </c>
      <c r="E1939" s="40">
        <v>465.45</v>
      </c>
      <c r="F1939" s="40">
        <v>1396.35</v>
      </c>
    </row>
    <row r="1940" spans="1:6" x14ac:dyDescent="0.3">
      <c r="A1940" s="10" t="s">
        <v>3427</v>
      </c>
      <c r="B1940" s="10" t="s">
        <v>5493</v>
      </c>
      <c r="C1940" s="16" t="s">
        <v>309</v>
      </c>
      <c r="D1940" s="28">
        <v>15</v>
      </c>
      <c r="E1940" s="40">
        <v>465.45</v>
      </c>
      <c r="F1940" s="40">
        <v>1396.35</v>
      </c>
    </row>
    <row r="1941" spans="1:6" x14ac:dyDescent="0.3">
      <c r="A1941" s="10" t="s">
        <v>3427</v>
      </c>
      <c r="B1941" s="10" t="s">
        <v>3429</v>
      </c>
      <c r="C1941" s="16"/>
      <c r="D1941" s="28"/>
      <c r="E1941" s="40"/>
      <c r="F1941" s="40"/>
    </row>
    <row r="1942" spans="1:6" x14ac:dyDescent="0.3">
      <c r="A1942" s="10" t="s">
        <v>3427</v>
      </c>
      <c r="B1942" s="10" t="s">
        <v>5784</v>
      </c>
      <c r="C1942" s="16" t="s">
        <v>3430</v>
      </c>
      <c r="D1942" s="28">
        <v>15</v>
      </c>
      <c r="E1942" s="40">
        <v>465.45</v>
      </c>
      <c r="F1942" s="40">
        <v>1396.35</v>
      </c>
    </row>
    <row r="1943" spans="1:6" x14ac:dyDescent="0.3">
      <c r="A1943" s="10" t="s">
        <v>3427</v>
      </c>
      <c r="B1943" s="10" t="s">
        <v>5770</v>
      </c>
      <c r="C1943" s="16" t="s">
        <v>3407</v>
      </c>
      <c r="D1943" s="28">
        <v>15</v>
      </c>
      <c r="E1943" s="40">
        <v>465.45</v>
      </c>
      <c r="F1943" s="40">
        <v>1396.35</v>
      </c>
    </row>
    <row r="1944" spans="1:6" x14ac:dyDescent="0.3">
      <c r="A1944" s="10" t="s">
        <v>3427</v>
      </c>
      <c r="B1944" s="10" t="s">
        <v>5785</v>
      </c>
      <c r="C1944" s="16" t="s">
        <v>3431</v>
      </c>
      <c r="D1944" s="28">
        <v>15</v>
      </c>
      <c r="E1944" s="40">
        <v>465.45</v>
      </c>
      <c r="F1944" s="40">
        <v>1396.35</v>
      </c>
    </row>
    <row r="1945" spans="1:6" x14ac:dyDescent="0.3">
      <c r="A1945" s="10"/>
      <c r="B1945" s="10" t="s">
        <v>153</v>
      </c>
      <c r="C1945" s="16"/>
      <c r="D1945" s="28"/>
      <c r="E1945" s="40"/>
      <c r="F1945" s="40"/>
    </row>
    <row r="1946" spans="1:6" x14ac:dyDescent="0.3">
      <c r="A1946" s="10" t="s">
        <v>3427</v>
      </c>
      <c r="B1946" s="10" t="s">
        <v>5478</v>
      </c>
      <c r="C1946" s="16" t="s">
        <v>288</v>
      </c>
      <c r="D1946" s="28">
        <v>15</v>
      </c>
      <c r="E1946" s="40">
        <v>465.45</v>
      </c>
      <c r="F1946" s="40">
        <v>1396.35</v>
      </c>
    </row>
    <row r="1947" spans="1:6" x14ac:dyDescent="0.3">
      <c r="A1947" s="10" t="s">
        <v>3427</v>
      </c>
      <c r="B1947" s="10" t="s">
        <v>3419</v>
      </c>
      <c r="C1947" s="16" t="s">
        <v>291</v>
      </c>
      <c r="D1947" s="28">
        <v>15</v>
      </c>
      <c r="E1947" s="40">
        <v>465.45</v>
      </c>
      <c r="F1947" s="40">
        <v>1396.35</v>
      </c>
    </row>
    <row r="1948" spans="1:6" x14ac:dyDescent="0.3">
      <c r="A1948" s="10" t="s">
        <v>3427</v>
      </c>
      <c r="B1948" s="10" t="s">
        <v>5491</v>
      </c>
      <c r="C1948" s="16" t="s">
        <v>3432</v>
      </c>
      <c r="D1948" s="28">
        <v>15</v>
      </c>
      <c r="E1948" s="40">
        <v>465.45</v>
      </c>
      <c r="F1948" s="40">
        <v>1396.35</v>
      </c>
    </row>
    <row r="1949" spans="1:6" x14ac:dyDescent="0.3">
      <c r="A1949" s="10"/>
      <c r="B1949" s="10" t="s">
        <v>3429</v>
      </c>
      <c r="C1949" s="16"/>
      <c r="D1949" s="28"/>
      <c r="E1949" s="40"/>
      <c r="F1949" s="40"/>
    </row>
    <row r="1950" spans="1:6" x14ac:dyDescent="0.3">
      <c r="A1950" s="10" t="s">
        <v>3427</v>
      </c>
      <c r="B1950" s="10" t="s">
        <v>3433</v>
      </c>
      <c r="C1950" s="16" t="s">
        <v>3434</v>
      </c>
      <c r="D1950" s="28">
        <v>15</v>
      </c>
      <c r="E1950" s="51">
        <v>465.45</v>
      </c>
      <c r="F1950" s="51">
        <v>1396.35</v>
      </c>
    </row>
    <row r="1951" spans="1:6" x14ac:dyDescent="0.3">
      <c r="A1951" s="10" t="s">
        <v>3427</v>
      </c>
      <c r="B1951" s="10" t="s">
        <v>3435</v>
      </c>
      <c r="C1951" s="16" t="s">
        <v>3436</v>
      </c>
      <c r="D1951" s="28">
        <v>15</v>
      </c>
      <c r="E1951" s="51">
        <v>465.45</v>
      </c>
      <c r="F1951" s="51">
        <v>1396.35</v>
      </c>
    </row>
    <row r="1952" spans="1:6" x14ac:dyDescent="0.3">
      <c r="A1952" s="10"/>
      <c r="B1952" s="10" t="s">
        <v>231</v>
      </c>
      <c r="C1952" s="16"/>
      <c r="D1952" s="28"/>
      <c r="E1952" s="40"/>
      <c r="F1952" s="40"/>
    </row>
    <row r="1953" spans="1:6" x14ac:dyDescent="0.3">
      <c r="A1953" s="10" t="s">
        <v>3427</v>
      </c>
      <c r="B1953" s="10" t="s">
        <v>5481</v>
      </c>
      <c r="C1953" s="16" t="s">
        <v>3421</v>
      </c>
      <c r="D1953" s="28">
        <v>15</v>
      </c>
      <c r="E1953" s="40">
        <v>511.99499999999995</v>
      </c>
      <c r="F1953" s="40">
        <v>1535.9849999999999</v>
      </c>
    </row>
    <row r="1954" spans="1:6" x14ac:dyDescent="0.3">
      <c r="A1954" s="10" t="s">
        <v>3427</v>
      </c>
      <c r="B1954" s="10" t="s">
        <v>296</v>
      </c>
      <c r="C1954" s="16" t="s">
        <v>3422</v>
      </c>
      <c r="D1954" s="28">
        <v>15</v>
      </c>
      <c r="E1954" s="40">
        <v>511.99499999999995</v>
      </c>
      <c r="F1954" s="40">
        <v>1535.9849999999999</v>
      </c>
    </row>
    <row r="1955" spans="1:6" x14ac:dyDescent="0.3">
      <c r="A1955" s="10" t="s">
        <v>3427</v>
      </c>
      <c r="B1955" s="10" t="s">
        <v>5497</v>
      </c>
      <c r="C1955" s="16" t="s">
        <v>313</v>
      </c>
      <c r="D1955" s="28">
        <v>15</v>
      </c>
      <c r="E1955" s="40">
        <v>511.99499999999995</v>
      </c>
      <c r="F1955" s="40">
        <v>1535.9849999999999</v>
      </c>
    </row>
    <row r="1956" spans="1:6" x14ac:dyDescent="0.3">
      <c r="A1956" s="10"/>
      <c r="B1956" s="10" t="s">
        <v>3429</v>
      </c>
      <c r="C1956" s="16"/>
      <c r="D1956" s="28"/>
      <c r="E1956" s="40"/>
      <c r="F1956" s="40"/>
    </row>
    <row r="1957" spans="1:6" x14ac:dyDescent="0.3">
      <c r="A1957" s="10" t="s">
        <v>3427</v>
      </c>
      <c r="B1957" s="10" t="s">
        <v>3437</v>
      </c>
      <c r="C1957" s="16" t="s">
        <v>311</v>
      </c>
      <c r="D1957" s="28">
        <v>15</v>
      </c>
      <c r="E1957" s="40">
        <v>511.99499999999995</v>
      </c>
      <c r="F1957" s="40">
        <v>1535.9849999999999</v>
      </c>
    </row>
    <row r="1958" spans="1:6" x14ac:dyDescent="0.3">
      <c r="A1958" s="10" t="s">
        <v>3427</v>
      </c>
      <c r="B1958" s="10" t="s">
        <v>3438</v>
      </c>
      <c r="C1958" s="16" t="s">
        <v>3439</v>
      </c>
      <c r="D1958" s="28">
        <v>15</v>
      </c>
      <c r="E1958" s="40">
        <v>511.99499999999995</v>
      </c>
      <c r="F1958" s="40">
        <v>1535.9849999999999</v>
      </c>
    </row>
    <row r="1959" spans="1:6" x14ac:dyDescent="0.3">
      <c r="A1959" s="10"/>
      <c r="B1959" s="10" t="s">
        <v>196</v>
      </c>
      <c r="C1959" s="16"/>
      <c r="D1959" s="28"/>
      <c r="E1959" s="40"/>
      <c r="F1959" s="40"/>
    </row>
    <row r="1960" spans="1:6" x14ac:dyDescent="0.3">
      <c r="A1960" s="10"/>
      <c r="B1960" s="10" t="s">
        <v>5484</v>
      </c>
      <c r="C1960" s="16" t="s">
        <v>3440</v>
      </c>
      <c r="D1960" s="28">
        <v>15</v>
      </c>
      <c r="E1960" s="40">
        <v>511.99499999999995</v>
      </c>
      <c r="F1960" s="40">
        <v>1535.9849999999999</v>
      </c>
    </row>
    <row r="1961" spans="1:6" x14ac:dyDescent="0.3">
      <c r="A1961" s="10"/>
      <c r="B1961" s="10" t="s">
        <v>5779</v>
      </c>
      <c r="C1961" s="16" t="s">
        <v>3441</v>
      </c>
      <c r="D1961" s="28">
        <v>15</v>
      </c>
      <c r="E1961" s="40">
        <v>511.99499999999995</v>
      </c>
      <c r="F1961" s="40">
        <v>1535.9849999999999</v>
      </c>
    </row>
    <row r="1962" spans="1:6" x14ac:dyDescent="0.3">
      <c r="A1962" s="10"/>
      <c r="B1962" s="10" t="s">
        <v>5499</v>
      </c>
      <c r="C1962" s="16" t="s">
        <v>315</v>
      </c>
      <c r="D1962" s="28">
        <v>15</v>
      </c>
      <c r="E1962" s="40">
        <v>511.99499999999995</v>
      </c>
      <c r="F1962" s="40">
        <v>1535.9849999999999</v>
      </c>
    </row>
    <row r="1963" spans="1:6" x14ac:dyDescent="0.3">
      <c r="A1963" s="10"/>
      <c r="B1963" s="10" t="s">
        <v>3429</v>
      </c>
      <c r="C1963" s="16"/>
      <c r="D1963" s="28"/>
      <c r="E1963" s="40"/>
      <c r="F1963" s="40"/>
    </row>
    <row r="1964" spans="1:6" x14ac:dyDescent="0.3">
      <c r="A1964" s="10"/>
      <c r="B1964" s="10" t="s">
        <v>5786</v>
      </c>
      <c r="C1964" s="16" t="s">
        <v>3442</v>
      </c>
      <c r="D1964" s="28">
        <v>15</v>
      </c>
      <c r="E1964" s="40">
        <v>511.99499999999995</v>
      </c>
      <c r="F1964" s="40">
        <v>1535.9849999999999</v>
      </c>
    </row>
    <row r="1965" spans="1:6" x14ac:dyDescent="0.3">
      <c r="A1965" s="10"/>
      <c r="B1965" s="10" t="s">
        <v>5787</v>
      </c>
      <c r="C1965" s="16" t="s">
        <v>3443</v>
      </c>
      <c r="D1965" s="28">
        <v>15</v>
      </c>
      <c r="E1965" s="40">
        <v>511.99499999999995</v>
      </c>
      <c r="F1965" s="40">
        <v>1535.9849999999999</v>
      </c>
    </row>
    <row r="1966" spans="1:6" x14ac:dyDescent="0.3">
      <c r="A1966" s="10"/>
      <c r="B1966" s="10" t="s">
        <v>5788</v>
      </c>
      <c r="C1966" s="16" t="s">
        <v>3444</v>
      </c>
      <c r="D1966" s="28">
        <v>15</v>
      </c>
      <c r="E1966" s="40">
        <v>465.45</v>
      </c>
      <c r="F1966" s="40">
        <v>1396.35</v>
      </c>
    </row>
    <row r="1967" spans="1:6" x14ac:dyDescent="0.3">
      <c r="A1967" s="10"/>
      <c r="B1967" s="10" t="s">
        <v>5789</v>
      </c>
      <c r="C1967" s="16" t="s">
        <v>3445</v>
      </c>
      <c r="D1967" s="28">
        <v>15</v>
      </c>
      <c r="E1967" s="40">
        <v>511.99499999999995</v>
      </c>
      <c r="F1967" s="40">
        <v>1535.9849999999999</v>
      </c>
    </row>
    <row r="1968" spans="1:6" x14ac:dyDescent="0.3">
      <c r="A1968" s="10"/>
      <c r="B1968" s="10" t="s">
        <v>1732</v>
      </c>
      <c r="C1968" s="16"/>
      <c r="D1968" s="28">
        <v>360</v>
      </c>
      <c r="E1968" s="40"/>
      <c r="F1968" s="40"/>
    </row>
    <row r="1969" spans="1:6" x14ac:dyDescent="0.3">
      <c r="A1969" s="10"/>
      <c r="B1969" s="10" t="s">
        <v>3446</v>
      </c>
      <c r="C1969" s="16"/>
      <c r="D1969" s="28"/>
      <c r="E1969" s="40"/>
      <c r="F1969" s="40"/>
    </row>
    <row r="1970" spans="1:6" x14ac:dyDescent="0.3">
      <c r="A1970" s="10" t="s">
        <v>3447</v>
      </c>
      <c r="B1970" s="10" t="s">
        <v>5487</v>
      </c>
      <c r="C1970" s="16" t="s">
        <v>303</v>
      </c>
      <c r="D1970" s="28">
        <v>15</v>
      </c>
      <c r="E1970" s="40">
        <v>418.90499999999997</v>
      </c>
      <c r="F1970" s="40">
        <v>1256.7149999999999</v>
      </c>
    </row>
    <row r="1971" spans="1:6" x14ac:dyDescent="0.3">
      <c r="A1971" s="10" t="s">
        <v>3447</v>
      </c>
      <c r="B1971" s="10" t="s">
        <v>5475</v>
      </c>
      <c r="C1971" s="16" t="s">
        <v>285</v>
      </c>
      <c r="D1971" s="28">
        <v>15</v>
      </c>
      <c r="E1971" s="40">
        <v>418.90499999999997</v>
      </c>
      <c r="F1971" s="40">
        <v>1256.7149999999999</v>
      </c>
    </row>
    <row r="1972" spans="1:6" x14ac:dyDescent="0.3">
      <c r="A1972" s="10" t="s">
        <v>3447</v>
      </c>
      <c r="B1972" s="10" t="s">
        <v>5311</v>
      </c>
      <c r="C1972" s="16" t="s">
        <v>3413</v>
      </c>
      <c r="D1972" s="28">
        <v>15</v>
      </c>
      <c r="E1972" s="40">
        <v>419.74015636774726</v>
      </c>
      <c r="F1972" s="40">
        <v>1259.2204691032418</v>
      </c>
    </row>
    <row r="1973" spans="1:6" x14ac:dyDescent="0.3">
      <c r="A1973" s="10" t="s">
        <v>3447</v>
      </c>
      <c r="B1973" s="10" t="s">
        <v>758</v>
      </c>
      <c r="C1973" s="16" t="s">
        <v>3336</v>
      </c>
      <c r="D1973" s="28">
        <v>15</v>
      </c>
      <c r="E1973" s="40">
        <v>361.12500000000006</v>
      </c>
      <c r="F1973" s="40">
        <v>1083.3750000000002</v>
      </c>
    </row>
    <row r="1974" spans="1:6" x14ac:dyDescent="0.3">
      <c r="A1974" s="10" t="s">
        <v>3447</v>
      </c>
      <c r="B1974" s="10" t="s">
        <v>5489</v>
      </c>
      <c r="C1974" s="16" t="s">
        <v>305</v>
      </c>
      <c r="D1974" s="28">
        <v>15</v>
      </c>
      <c r="E1974" s="40">
        <v>418.90499999999997</v>
      </c>
      <c r="F1974" s="40">
        <v>1256.7149999999999</v>
      </c>
    </row>
    <row r="1975" spans="1:6" x14ac:dyDescent="0.3">
      <c r="A1975" s="10" t="s">
        <v>3447</v>
      </c>
      <c r="B1975" s="10" t="s">
        <v>5783</v>
      </c>
      <c r="C1975" s="16" t="s">
        <v>3448</v>
      </c>
      <c r="D1975" s="28">
        <v>15</v>
      </c>
      <c r="E1975" s="40">
        <v>418.90499999999997</v>
      </c>
      <c r="F1975" s="40">
        <v>1256.7149999999999</v>
      </c>
    </row>
    <row r="1976" spans="1:6" x14ac:dyDescent="0.3">
      <c r="A1976" s="10" t="s">
        <v>3447</v>
      </c>
      <c r="B1976" s="10" t="s">
        <v>5477</v>
      </c>
      <c r="C1976" s="16" t="s">
        <v>287</v>
      </c>
      <c r="D1976" s="28">
        <v>15</v>
      </c>
      <c r="E1976" s="40">
        <v>418.90499999999997</v>
      </c>
      <c r="F1976" s="40">
        <v>1256.7149999999999</v>
      </c>
    </row>
    <row r="1977" spans="1:6" x14ac:dyDescent="0.3">
      <c r="A1977" s="10" t="s">
        <v>3447</v>
      </c>
      <c r="B1977" s="10" t="s">
        <v>476</v>
      </c>
      <c r="C1977" s="16" t="s">
        <v>3414</v>
      </c>
      <c r="D1977" s="28">
        <v>15</v>
      </c>
      <c r="E1977" s="40">
        <v>361.12500000000006</v>
      </c>
      <c r="F1977" s="40">
        <v>1083.3750000000002</v>
      </c>
    </row>
    <row r="1978" spans="1:6" x14ac:dyDescent="0.3">
      <c r="A1978" s="10"/>
      <c r="B1978" s="10" t="s">
        <v>3449</v>
      </c>
      <c r="C1978" s="16"/>
      <c r="D1978" s="28"/>
      <c r="E1978" s="40"/>
      <c r="F1978" s="40"/>
    </row>
    <row r="1979" spans="1:6" x14ac:dyDescent="0.3">
      <c r="A1979" s="10" t="s">
        <v>3447</v>
      </c>
      <c r="B1979" s="10" t="s">
        <v>5493</v>
      </c>
      <c r="C1979" s="16" t="s">
        <v>309</v>
      </c>
      <c r="D1979" s="28">
        <v>15</v>
      </c>
      <c r="E1979" s="40">
        <v>465.45</v>
      </c>
      <c r="F1979" s="40">
        <v>1396.35</v>
      </c>
    </row>
    <row r="1980" spans="1:6" x14ac:dyDescent="0.3">
      <c r="A1980" s="10" t="s">
        <v>3447</v>
      </c>
      <c r="B1980" s="10" t="s">
        <v>5784</v>
      </c>
      <c r="C1980" s="16" t="s">
        <v>3430</v>
      </c>
      <c r="D1980" s="28">
        <v>15</v>
      </c>
      <c r="E1980" s="40">
        <v>465.45</v>
      </c>
      <c r="F1980" s="40">
        <v>1396.35</v>
      </c>
    </row>
    <row r="1981" spans="1:6" x14ac:dyDescent="0.3">
      <c r="A1981" s="10" t="s">
        <v>3447</v>
      </c>
      <c r="B1981" s="10" t="s">
        <v>5790</v>
      </c>
      <c r="C1981" s="16" t="s">
        <v>3450</v>
      </c>
      <c r="D1981" s="28">
        <v>15</v>
      </c>
      <c r="E1981" s="40">
        <v>418.90499999999997</v>
      </c>
      <c r="F1981" s="40">
        <v>1256.7149999999999</v>
      </c>
    </row>
    <row r="1982" spans="1:6" x14ac:dyDescent="0.3">
      <c r="A1982" s="10" t="s">
        <v>3447</v>
      </c>
      <c r="B1982" s="10" t="s">
        <v>5791</v>
      </c>
      <c r="C1982" s="16" t="s">
        <v>3451</v>
      </c>
      <c r="D1982" s="28">
        <v>15</v>
      </c>
      <c r="E1982" s="40">
        <v>465.45</v>
      </c>
      <c r="F1982" s="40">
        <v>1396.35</v>
      </c>
    </row>
    <row r="1983" spans="1:6" x14ac:dyDescent="0.3">
      <c r="A1983" s="10" t="s">
        <v>3447</v>
      </c>
      <c r="B1983" s="10" t="s">
        <v>5491</v>
      </c>
      <c r="C1983" s="16" t="s">
        <v>307</v>
      </c>
      <c r="D1983" s="28">
        <v>15</v>
      </c>
      <c r="E1983" s="40">
        <v>465.45</v>
      </c>
      <c r="F1983" s="40">
        <v>1396.35</v>
      </c>
    </row>
    <row r="1984" spans="1:6" x14ac:dyDescent="0.3">
      <c r="A1984" s="10" t="s">
        <v>3447</v>
      </c>
      <c r="B1984" s="10" t="s">
        <v>5785</v>
      </c>
      <c r="C1984" s="16" t="s">
        <v>3431</v>
      </c>
      <c r="D1984" s="28">
        <v>15</v>
      </c>
      <c r="E1984" s="40">
        <v>465.45</v>
      </c>
      <c r="F1984" s="40">
        <v>1396.35</v>
      </c>
    </row>
    <row r="1985" spans="1:6" x14ac:dyDescent="0.3">
      <c r="A1985" s="10" t="s">
        <v>3447</v>
      </c>
      <c r="B1985" s="10" t="s">
        <v>5792</v>
      </c>
      <c r="C1985" s="16" t="s">
        <v>3434</v>
      </c>
      <c r="D1985" s="28">
        <v>15</v>
      </c>
      <c r="E1985" s="40">
        <v>465.45</v>
      </c>
      <c r="F1985" s="40">
        <v>1396.35</v>
      </c>
    </row>
    <row r="1986" spans="1:6" x14ac:dyDescent="0.3">
      <c r="A1986" s="10" t="s">
        <v>3447</v>
      </c>
      <c r="B1986" s="10" t="s">
        <v>5792</v>
      </c>
      <c r="C1986" s="16" t="s">
        <v>3436</v>
      </c>
      <c r="D1986" s="28">
        <v>15</v>
      </c>
      <c r="E1986" s="40">
        <v>465.45</v>
      </c>
      <c r="F1986" s="40">
        <v>1396.35</v>
      </c>
    </row>
    <row r="1987" spans="1:6" x14ac:dyDescent="0.3">
      <c r="A1987" s="10"/>
      <c r="B1987" s="10" t="s">
        <v>3452</v>
      </c>
      <c r="C1987" s="16"/>
      <c r="D1987" s="28"/>
      <c r="E1987" s="40"/>
      <c r="F1987" s="40"/>
    </row>
    <row r="1988" spans="1:6" x14ac:dyDescent="0.3">
      <c r="A1988" s="10" t="s">
        <v>3447</v>
      </c>
      <c r="B1988" s="10" t="s">
        <v>289</v>
      </c>
      <c r="C1988" s="16" t="s">
        <v>290</v>
      </c>
      <c r="D1988" s="28">
        <v>15</v>
      </c>
      <c r="E1988" s="40">
        <v>465.45</v>
      </c>
      <c r="F1988" s="40">
        <v>1396.35</v>
      </c>
    </row>
    <row r="1989" spans="1:6" x14ac:dyDescent="0.3">
      <c r="A1989" s="10" t="s">
        <v>3447</v>
      </c>
      <c r="B1989" s="10" t="s">
        <v>292</v>
      </c>
      <c r="C1989" s="16" t="s">
        <v>3420</v>
      </c>
      <c r="D1989" s="28">
        <v>15</v>
      </c>
      <c r="E1989" s="40">
        <v>465.45</v>
      </c>
      <c r="F1989" s="40">
        <v>1396.35</v>
      </c>
    </row>
    <row r="1990" spans="1:6" x14ac:dyDescent="0.3">
      <c r="A1990" s="10"/>
      <c r="B1990" s="10" t="s">
        <v>3453</v>
      </c>
      <c r="C1990" s="16"/>
      <c r="D1990" s="28"/>
      <c r="E1990" s="40"/>
      <c r="F1990" s="40"/>
    </row>
    <row r="1991" spans="1:6" x14ac:dyDescent="0.3">
      <c r="A1991" s="10" t="s">
        <v>3447</v>
      </c>
      <c r="B1991" s="10" t="s">
        <v>5497</v>
      </c>
      <c r="C1991" s="16" t="s">
        <v>313</v>
      </c>
      <c r="D1991" s="28">
        <v>15</v>
      </c>
      <c r="E1991" s="40">
        <v>511.99499999999995</v>
      </c>
      <c r="F1991" s="40">
        <v>1535.9849999999999</v>
      </c>
    </row>
    <row r="1992" spans="1:6" x14ac:dyDescent="0.3">
      <c r="A1992" s="10" t="s">
        <v>3447</v>
      </c>
      <c r="B1992" s="10" t="s">
        <v>5495</v>
      </c>
      <c r="C1992" s="16" t="s">
        <v>311</v>
      </c>
      <c r="D1992" s="28">
        <v>15</v>
      </c>
      <c r="E1992" s="40">
        <v>511.99499999999995</v>
      </c>
      <c r="F1992" s="40">
        <v>1535.9849999999999</v>
      </c>
    </row>
    <row r="1993" spans="1:6" x14ac:dyDescent="0.3">
      <c r="A1993" s="10" t="s">
        <v>3447</v>
      </c>
      <c r="B1993" s="16" t="s">
        <v>5482</v>
      </c>
      <c r="C1993" s="16" t="s">
        <v>3454</v>
      </c>
      <c r="D1993" s="28">
        <v>15</v>
      </c>
      <c r="E1993" s="40">
        <v>511.99499999999995</v>
      </c>
      <c r="F1993" s="40">
        <v>1535.9849999999999</v>
      </c>
    </row>
    <row r="1994" spans="1:6" x14ac:dyDescent="0.3">
      <c r="A1994" s="10" t="s">
        <v>3447</v>
      </c>
      <c r="B1994" s="10" t="s">
        <v>5793</v>
      </c>
      <c r="C1994" s="16" t="s">
        <v>3455</v>
      </c>
      <c r="D1994" s="28">
        <v>15</v>
      </c>
      <c r="E1994" s="40">
        <v>511.99499999999995</v>
      </c>
      <c r="F1994" s="40">
        <v>1535.9849999999999</v>
      </c>
    </row>
    <row r="1995" spans="1:6" x14ac:dyDescent="0.3">
      <c r="A1995" s="10" t="s">
        <v>3447</v>
      </c>
      <c r="B1995" s="10" t="s">
        <v>5499</v>
      </c>
      <c r="C1995" s="16" t="s">
        <v>315</v>
      </c>
      <c r="D1995" s="28">
        <v>15</v>
      </c>
      <c r="E1995" s="40">
        <v>511.99499999999995</v>
      </c>
      <c r="F1995" s="40">
        <v>1535.9849999999999</v>
      </c>
    </row>
    <row r="1996" spans="1:6" x14ac:dyDescent="0.3">
      <c r="A1996" s="10" t="s">
        <v>3447</v>
      </c>
      <c r="B1996" s="10" t="s">
        <v>5786</v>
      </c>
      <c r="C1996" s="16" t="s">
        <v>3456</v>
      </c>
      <c r="D1996" s="28">
        <v>15</v>
      </c>
      <c r="E1996" s="40">
        <v>511.99499999999995</v>
      </c>
      <c r="F1996" s="40">
        <v>1535.9849999999999</v>
      </c>
    </row>
    <row r="1997" spans="1:6" x14ac:dyDescent="0.3">
      <c r="A1997" s="10"/>
      <c r="B1997" s="10" t="s">
        <v>5794</v>
      </c>
      <c r="C1997" s="16" t="s">
        <v>3439</v>
      </c>
      <c r="D1997" s="28">
        <v>15</v>
      </c>
      <c r="E1997" s="40">
        <v>511.99499999999995</v>
      </c>
      <c r="F1997" s="40">
        <v>1535.9849999999999</v>
      </c>
    </row>
    <row r="1998" spans="1:6" x14ac:dyDescent="0.3">
      <c r="A1998" s="10"/>
      <c r="B1998" s="10" t="s">
        <v>3457</v>
      </c>
      <c r="C1998" s="16"/>
      <c r="D1998" s="28"/>
      <c r="E1998" s="40"/>
      <c r="F1998" s="40"/>
    </row>
    <row r="1999" spans="1:6" x14ac:dyDescent="0.3">
      <c r="A1999" s="10"/>
      <c r="B1999" s="10" t="s">
        <v>300</v>
      </c>
      <c r="C1999" s="16" t="s">
        <v>301</v>
      </c>
      <c r="D1999" s="28">
        <v>15</v>
      </c>
      <c r="E1999" s="40">
        <v>511.99499999999995</v>
      </c>
      <c r="F1999" s="40">
        <v>1535.9849999999999</v>
      </c>
    </row>
    <row r="2000" spans="1:6" x14ac:dyDescent="0.3">
      <c r="A2000" s="10"/>
      <c r="B2000" s="10" t="s">
        <v>3458</v>
      </c>
      <c r="C2000" s="16" t="s">
        <v>3459</v>
      </c>
      <c r="D2000" s="28">
        <v>15</v>
      </c>
      <c r="E2000" s="40">
        <v>511.99499999999995</v>
      </c>
      <c r="F2000" s="40">
        <v>1535.9849999999999</v>
      </c>
    </row>
    <row r="2001" spans="1:6" x14ac:dyDescent="0.3">
      <c r="A2001" s="10"/>
      <c r="B2001" s="10" t="s">
        <v>1732</v>
      </c>
      <c r="C2001" s="16"/>
      <c r="D2001" s="28">
        <v>360</v>
      </c>
      <c r="E2001" s="40"/>
      <c r="F2001" s="40"/>
    </row>
    <row r="2002" spans="1:6" x14ac:dyDescent="0.3">
      <c r="A2002" s="10"/>
      <c r="B2002" s="10" t="s">
        <v>3446</v>
      </c>
      <c r="C2002" s="16"/>
      <c r="D2002" s="28"/>
      <c r="E2002" s="40"/>
      <c r="F2002" s="40"/>
    </row>
    <row r="2003" spans="1:6" x14ac:dyDescent="0.3">
      <c r="A2003" s="10" t="s">
        <v>3460</v>
      </c>
      <c r="B2003" s="10" t="s">
        <v>5487</v>
      </c>
      <c r="C2003" s="16" t="s">
        <v>303</v>
      </c>
      <c r="D2003" s="28">
        <v>15</v>
      </c>
      <c r="E2003" s="40">
        <v>418.90499999999997</v>
      </c>
      <c r="F2003" s="40">
        <v>1256.7149999999999</v>
      </c>
    </row>
    <row r="2004" spans="1:6" x14ac:dyDescent="0.3">
      <c r="A2004" s="10" t="s">
        <v>3460</v>
      </c>
      <c r="B2004" s="10" t="s">
        <v>5488</v>
      </c>
      <c r="C2004" s="16" t="s">
        <v>304</v>
      </c>
      <c r="D2004" s="28">
        <v>15</v>
      </c>
      <c r="E2004" s="40">
        <v>418.90499999999997</v>
      </c>
      <c r="F2004" s="40">
        <v>1256.7149999999999</v>
      </c>
    </row>
    <row r="2005" spans="1:6" x14ac:dyDescent="0.3">
      <c r="A2005" s="10" t="s">
        <v>3460</v>
      </c>
      <c r="B2005" s="10" t="s">
        <v>5311</v>
      </c>
      <c r="C2005" s="16" t="s">
        <v>3413</v>
      </c>
      <c r="D2005" s="28">
        <v>15</v>
      </c>
      <c r="E2005" s="40">
        <v>419.74015636774726</v>
      </c>
      <c r="F2005" s="40">
        <v>1259.2204691032418</v>
      </c>
    </row>
    <row r="2006" spans="1:6" x14ac:dyDescent="0.3">
      <c r="A2006" s="10" t="s">
        <v>3460</v>
      </c>
      <c r="B2006" s="10" t="s">
        <v>758</v>
      </c>
      <c r="C2006" s="16" t="s">
        <v>3336</v>
      </c>
      <c r="D2006" s="28">
        <v>15</v>
      </c>
      <c r="E2006" s="40">
        <v>361.12500000000006</v>
      </c>
      <c r="F2006" s="40">
        <v>1083.3750000000002</v>
      </c>
    </row>
    <row r="2007" spans="1:6" x14ac:dyDescent="0.3">
      <c r="A2007" s="10" t="s">
        <v>3460</v>
      </c>
      <c r="B2007" s="10" t="s">
        <v>5489</v>
      </c>
      <c r="C2007" s="16" t="s">
        <v>305</v>
      </c>
      <c r="D2007" s="28">
        <v>15</v>
      </c>
      <c r="E2007" s="40">
        <v>418.90499999999997</v>
      </c>
      <c r="F2007" s="40">
        <v>1256.7149999999999</v>
      </c>
    </row>
    <row r="2008" spans="1:6" x14ac:dyDescent="0.3">
      <c r="A2008" s="10" t="s">
        <v>3460</v>
      </c>
      <c r="B2008" s="10" t="s">
        <v>5783</v>
      </c>
      <c r="C2008" s="16" t="s">
        <v>3448</v>
      </c>
      <c r="D2008" s="28">
        <v>15</v>
      </c>
      <c r="E2008" s="40">
        <v>418.90499999999997</v>
      </c>
      <c r="F2008" s="40">
        <v>1256.7149999999999</v>
      </c>
    </row>
    <row r="2009" spans="1:6" x14ac:dyDescent="0.3">
      <c r="A2009" s="10" t="s">
        <v>3460</v>
      </c>
      <c r="B2009" s="10" t="s">
        <v>5744</v>
      </c>
      <c r="C2009" s="16" t="s">
        <v>3461</v>
      </c>
      <c r="D2009" s="28">
        <v>15</v>
      </c>
      <c r="E2009" s="40">
        <v>418.90499999999997</v>
      </c>
      <c r="F2009" s="40">
        <v>1256.7149999999999</v>
      </c>
    </row>
    <row r="2010" spans="1:6" x14ac:dyDescent="0.3">
      <c r="A2010" s="10" t="s">
        <v>3460</v>
      </c>
      <c r="B2010" s="10" t="s">
        <v>476</v>
      </c>
      <c r="C2010" s="16" t="s">
        <v>3414</v>
      </c>
      <c r="D2010" s="28">
        <v>15</v>
      </c>
      <c r="E2010" s="40">
        <v>361.12500000000006</v>
      </c>
      <c r="F2010" s="40">
        <v>1083.3750000000002</v>
      </c>
    </row>
    <row r="2011" spans="1:6" x14ac:dyDescent="0.3">
      <c r="A2011" s="10"/>
      <c r="B2011" s="10" t="s">
        <v>3449</v>
      </c>
      <c r="C2011" s="16"/>
      <c r="D2011" s="28"/>
      <c r="E2011" s="40"/>
      <c r="F2011" s="40"/>
    </row>
    <row r="2012" spans="1:6" x14ac:dyDescent="0.3">
      <c r="A2012" s="10" t="s">
        <v>3460</v>
      </c>
      <c r="B2012" s="10" t="s">
        <v>5493</v>
      </c>
      <c r="C2012" s="16" t="s">
        <v>309</v>
      </c>
      <c r="D2012" s="28">
        <v>15</v>
      </c>
      <c r="E2012" s="40">
        <v>465.45</v>
      </c>
      <c r="F2012" s="40">
        <v>1396.35</v>
      </c>
    </row>
    <row r="2013" spans="1:6" x14ac:dyDescent="0.3">
      <c r="A2013" s="10" t="s">
        <v>3460</v>
      </c>
      <c r="B2013" s="10" t="s">
        <v>5784</v>
      </c>
      <c r="C2013" s="16" t="s">
        <v>3430</v>
      </c>
      <c r="D2013" s="28">
        <v>15</v>
      </c>
      <c r="E2013" s="40">
        <v>465.45</v>
      </c>
      <c r="F2013" s="40">
        <v>1396.35</v>
      </c>
    </row>
    <row r="2014" spans="1:6" x14ac:dyDescent="0.3">
      <c r="A2014" s="10" t="s">
        <v>3460</v>
      </c>
      <c r="B2014" s="10" t="s">
        <v>5745</v>
      </c>
      <c r="C2014" s="16" t="s">
        <v>3462</v>
      </c>
      <c r="D2014" s="28">
        <v>15</v>
      </c>
      <c r="E2014" s="40">
        <v>418.90499999999997</v>
      </c>
      <c r="F2014" s="40">
        <v>1256.7149999999999</v>
      </c>
    </row>
    <row r="2015" spans="1:6" x14ac:dyDescent="0.3">
      <c r="A2015" s="10" t="s">
        <v>3460</v>
      </c>
      <c r="B2015" s="10" t="s">
        <v>5492</v>
      </c>
      <c r="C2015" s="16" t="s">
        <v>308</v>
      </c>
      <c r="D2015" s="28">
        <v>15</v>
      </c>
      <c r="E2015" s="40">
        <v>465.45</v>
      </c>
      <c r="F2015" s="40">
        <v>1396.35</v>
      </c>
    </row>
    <row r="2016" spans="1:6" x14ac:dyDescent="0.3">
      <c r="A2016" s="10" t="s">
        <v>3460</v>
      </c>
      <c r="B2016" s="10" t="s">
        <v>5491</v>
      </c>
      <c r="C2016" s="16" t="s">
        <v>307</v>
      </c>
      <c r="D2016" s="28">
        <v>15</v>
      </c>
      <c r="E2016" s="40">
        <v>465.45</v>
      </c>
      <c r="F2016" s="40">
        <v>1396.35</v>
      </c>
    </row>
    <row r="2017" spans="1:6" x14ac:dyDescent="0.3">
      <c r="A2017" s="10" t="s">
        <v>3460</v>
      </c>
      <c r="B2017" s="10" t="s">
        <v>5785</v>
      </c>
      <c r="C2017" s="16" t="s">
        <v>3431</v>
      </c>
      <c r="D2017" s="28">
        <v>15</v>
      </c>
      <c r="E2017" s="40">
        <v>465.45</v>
      </c>
      <c r="F2017" s="40">
        <v>1396.35</v>
      </c>
    </row>
    <row r="2018" spans="1:6" x14ac:dyDescent="0.3">
      <c r="A2018" s="10" t="s">
        <v>3460</v>
      </c>
      <c r="B2018" s="10" t="s">
        <v>5792</v>
      </c>
      <c r="C2018" s="16" t="s">
        <v>3434</v>
      </c>
      <c r="D2018" s="28">
        <v>15</v>
      </c>
      <c r="E2018" s="40">
        <v>465.45</v>
      </c>
      <c r="F2018" s="40">
        <v>1396.35</v>
      </c>
    </row>
    <row r="2019" spans="1:6" x14ac:dyDescent="0.3">
      <c r="A2019" s="10" t="s">
        <v>3460</v>
      </c>
      <c r="B2019" s="10" t="s">
        <v>5792</v>
      </c>
      <c r="C2019" s="16" t="s">
        <v>3436</v>
      </c>
      <c r="D2019" s="28">
        <v>15</v>
      </c>
      <c r="E2019" s="40">
        <v>465.45</v>
      </c>
      <c r="F2019" s="40">
        <v>1396.35</v>
      </c>
    </row>
    <row r="2020" spans="1:6" x14ac:dyDescent="0.3">
      <c r="A2020" s="10"/>
      <c r="B2020" s="10" t="s">
        <v>3452</v>
      </c>
      <c r="C2020" s="16"/>
      <c r="D2020" s="28"/>
      <c r="E2020" s="40"/>
      <c r="F2020" s="40"/>
    </row>
    <row r="2021" spans="1:6" x14ac:dyDescent="0.3">
      <c r="A2021" s="10" t="s">
        <v>3460</v>
      </c>
      <c r="B2021" s="10" t="s">
        <v>5490</v>
      </c>
      <c r="C2021" s="16" t="s">
        <v>306</v>
      </c>
      <c r="D2021" s="28">
        <v>15</v>
      </c>
      <c r="E2021" s="40">
        <v>465.45</v>
      </c>
      <c r="F2021" s="40">
        <v>1396.35</v>
      </c>
    </row>
    <row r="2022" spans="1:6" x14ac:dyDescent="0.3">
      <c r="A2022" s="10" t="s">
        <v>3460</v>
      </c>
      <c r="B2022" s="10" t="s">
        <v>5747</v>
      </c>
      <c r="C2022" s="16" t="s">
        <v>3463</v>
      </c>
      <c r="D2022" s="28">
        <v>15</v>
      </c>
      <c r="E2022" s="40">
        <v>465.45</v>
      </c>
      <c r="F2022" s="40">
        <v>1396.35</v>
      </c>
    </row>
    <row r="2023" spans="1:6" x14ac:dyDescent="0.3">
      <c r="A2023" s="10"/>
      <c r="B2023" s="10" t="s">
        <v>3453</v>
      </c>
      <c r="C2023" s="16"/>
      <c r="D2023" s="28"/>
      <c r="E2023" s="40"/>
      <c r="F2023" s="40"/>
    </row>
    <row r="2024" spans="1:6" x14ac:dyDescent="0.3">
      <c r="A2024" s="10" t="s">
        <v>3460</v>
      </c>
      <c r="B2024" s="10" t="s">
        <v>5497</v>
      </c>
      <c r="C2024" s="16" t="s">
        <v>313</v>
      </c>
      <c r="D2024" s="28">
        <v>15</v>
      </c>
      <c r="E2024" s="40">
        <v>511.99499999999995</v>
      </c>
      <c r="F2024" s="40">
        <v>1535.9849999999999</v>
      </c>
    </row>
    <row r="2025" spans="1:6" x14ac:dyDescent="0.3">
      <c r="A2025" s="10" t="s">
        <v>3460</v>
      </c>
      <c r="B2025" s="10" t="s">
        <v>5495</v>
      </c>
      <c r="C2025" s="16" t="s">
        <v>311</v>
      </c>
      <c r="D2025" s="28">
        <v>15</v>
      </c>
      <c r="E2025" s="40">
        <v>511.99499999999995</v>
      </c>
      <c r="F2025" s="40">
        <v>1535.9849999999999</v>
      </c>
    </row>
    <row r="2026" spans="1:6" x14ac:dyDescent="0.3">
      <c r="A2026" s="10" t="s">
        <v>3460</v>
      </c>
      <c r="B2026" s="10" t="s">
        <v>5496</v>
      </c>
      <c r="C2026" s="16" t="s">
        <v>312</v>
      </c>
      <c r="D2026" s="28">
        <v>15</v>
      </c>
      <c r="E2026" s="40">
        <v>511.99499999999995</v>
      </c>
      <c r="F2026" s="40">
        <v>1535.9849999999999</v>
      </c>
    </row>
    <row r="2027" spans="1:6" x14ac:dyDescent="0.3">
      <c r="A2027" s="10" t="s">
        <v>3460</v>
      </c>
      <c r="B2027" s="10" t="s">
        <v>5494</v>
      </c>
      <c r="C2027" s="16" t="s">
        <v>310</v>
      </c>
      <c r="D2027" s="28">
        <v>15</v>
      </c>
      <c r="E2027" s="40">
        <v>511.99499999999995</v>
      </c>
      <c r="F2027" s="40">
        <v>1535.9849999999999</v>
      </c>
    </row>
    <row r="2028" spans="1:6" x14ac:dyDescent="0.3">
      <c r="A2028" s="10" t="s">
        <v>3460</v>
      </c>
      <c r="B2028" s="10" t="s">
        <v>5499</v>
      </c>
      <c r="C2028" s="16" t="s">
        <v>315</v>
      </c>
      <c r="D2028" s="28">
        <v>15</v>
      </c>
      <c r="E2028" s="40">
        <v>511.99499999999995</v>
      </c>
      <c r="F2028" s="40">
        <v>1535.9849999999999</v>
      </c>
    </row>
    <row r="2029" spans="1:6" x14ac:dyDescent="0.3">
      <c r="A2029" s="10" t="s">
        <v>3460</v>
      </c>
      <c r="B2029" s="10" t="s">
        <v>5786</v>
      </c>
      <c r="C2029" s="16" t="s">
        <v>3456</v>
      </c>
      <c r="D2029" s="28">
        <v>15</v>
      </c>
      <c r="E2029" s="40">
        <v>511.99499999999995</v>
      </c>
      <c r="F2029" s="40">
        <v>1535.9849999999999</v>
      </c>
    </row>
    <row r="2030" spans="1:6" x14ac:dyDescent="0.3">
      <c r="A2030" s="10"/>
      <c r="B2030" s="10" t="s">
        <v>5794</v>
      </c>
      <c r="C2030" s="16" t="s">
        <v>3439</v>
      </c>
      <c r="D2030" s="28">
        <v>15</v>
      </c>
      <c r="E2030" s="40">
        <v>511.99499999999995</v>
      </c>
      <c r="F2030" s="40">
        <v>1535.9849999999999</v>
      </c>
    </row>
    <row r="2031" spans="1:6" x14ac:dyDescent="0.3">
      <c r="A2031" s="10"/>
      <c r="B2031" s="10" t="s">
        <v>3457</v>
      </c>
      <c r="C2031" s="16"/>
      <c r="D2031" s="28"/>
      <c r="E2031" s="40"/>
      <c r="F2031" s="40"/>
    </row>
    <row r="2032" spans="1:6" x14ac:dyDescent="0.3">
      <c r="A2032" s="10"/>
      <c r="B2032" s="10" t="s">
        <v>5498</v>
      </c>
      <c r="C2032" s="16" t="s">
        <v>3360</v>
      </c>
      <c r="D2032" s="28">
        <v>15</v>
      </c>
      <c r="E2032" s="40">
        <v>511.99499999999995</v>
      </c>
      <c r="F2032" s="40">
        <v>1535.9849999999999</v>
      </c>
    </row>
    <row r="2033" spans="1:6" x14ac:dyDescent="0.3">
      <c r="A2033" s="10"/>
      <c r="B2033" s="10" t="s">
        <v>5749</v>
      </c>
      <c r="C2033" s="16" t="s">
        <v>3464</v>
      </c>
      <c r="D2033" s="28">
        <v>15</v>
      </c>
      <c r="E2033" s="40">
        <v>511.99499999999995</v>
      </c>
      <c r="F2033" s="40">
        <v>1535.9849999999999</v>
      </c>
    </row>
    <row r="2034" spans="1:6" x14ac:dyDescent="0.3">
      <c r="A2034" s="10"/>
      <c r="B2034" s="10" t="s">
        <v>1732</v>
      </c>
      <c r="C2034" s="16"/>
      <c r="D2034" s="28">
        <v>360</v>
      </c>
      <c r="E2034" s="40"/>
      <c r="F2034" s="40"/>
    </row>
    <row r="2035" spans="1:6" x14ac:dyDescent="0.3">
      <c r="A2035" s="10"/>
      <c r="B2035" s="10"/>
      <c r="C2035" s="16"/>
      <c r="D2035" s="28"/>
      <c r="E2035" s="40"/>
      <c r="F2035" s="40"/>
    </row>
    <row r="2036" spans="1:6" x14ac:dyDescent="0.3">
      <c r="A2036" s="10"/>
      <c r="B2036" s="10" t="s">
        <v>125</v>
      </c>
      <c r="C2036" s="16"/>
      <c r="D2036" s="28"/>
      <c r="E2036" s="40"/>
      <c r="F2036" s="40"/>
    </row>
    <row r="2037" spans="1:6" x14ac:dyDescent="0.3">
      <c r="A2037" s="10" t="s">
        <v>3465</v>
      </c>
      <c r="B2037" s="10" t="s">
        <v>5763</v>
      </c>
      <c r="C2037" s="16" t="s">
        <v>3399</v>
      </c>
      <c r="D2037" s="28">
        <v>15</v>
      </c>
      <c r="E2037" s="40">
        <v>418.90499999999997</v>
      </c>
      <c r="F2037" s="40">
        <v>1256.7149999999999</v>
      </c>
    </row>
    <row r="2038" spans="1:6" x14ac:dyDescent="0.3">
      <c r="A2038" s="10" t="s">
        <v>3465</v>
      </c>
      <c r="B2038" s="10" t="s">
        <v>5475</v>
      </c>
      <c r="C2038" s="16" t="s">
        <v>285</v>
      </c>
      <c r="D2038" s="28">
        <v>15</v>
      </c>
      <c r="E2038" s="40">
        <v>418.90499999999997</v>
      </c>
      <c r="F2038" s="40">
        <v>1256.7149999999999</v>
      </c>
    </row>
    <row r="2039" spans="1:6" x14ac:dyDescent="0.3">
      <c r="A2039" s="10" t="s">
        <v>3465</v>
      </c>
      <c r="B2039" s="10" t="s">
        <v>5795</v>
      </c>
      <c r="C2039" s="16" t="s">
        <v>3466</v>
      </c>
      <c r="D2039" s="28">
        <v>15</v>
      </c>
      <c r="E2039" s="40">
        <v>418.90499999999997</v>
      </c>
      <c r="F2039" s="40">
        <v>1256.7149999999999</v>
      </c>
    </row>
    <row r="2040" spans="1:6" x14ac:dyDescent="0.3">
      <c r="A2040" s="10"/>
      <c r="B2040" s="10" t="s">
        <v>134</v>
      </c>
      <c r="C2040" s="16"/>
      <c r="D2040" s="28"/>
      <c r="E2040" s="40"/>
      <c r="F2040" s="40"/>
    </row>
    <row r="2041" spans="1:6" x14ac:dyDescent="0.3">
      <c r="A2041" s="10" t="s">
        <v>3465</v>
      </c>
      <c r="B2041" s="10" t="s">
        <v>5766</v>
      </c>
      <c r="C2041" s="16" t="s">
        <v>3402</v>
      </c>
      <c r="D2041" s="28">
        <v>15</v>
      </c>
      <c r="E2041" s="40">
        <v>418.90499999999997</v>
      </c>
      <c r="F2041" s="40">
        <v>1256.7149999999999</v>
      </c>
    </row>
    <row r="2042" spans="1:6" x14ac:dyDescent="0.3">
      <c r="A2042" s="10" t="s">
        <v>3465</v>
      </c>
      <c r="B2042" s="10" t="s">
        <v>5477</v>
      </c>
      <c r="C2042" s="16" t="s">
        <v>287</v>
      </c>
      <c r="D2042" s="28">
        <v>15</v>
      </c>
      <c r="E2042" s="40">
        <v>418.90499999999997</v>
      </c>
      <c r="F2042" s="40">
        <v>1256.7149999999999</v>
      </c>
    </row>
    <row r="2043" spans="1:6" x14ac:dyDescent="0.3">
      <c r="A2043" s="10" t="s">
        <v>3465</v>
      </c>
      <c r="B2043" s="10" t="s">
        <v>5790</v>
      </c>
      <c r="C2043" s="16" t="s">
        <v>3450</v>
      </c>
      <c r="D2043" s="28">
        <v>15</v>
      </c>
      <c r="E2043" s="40">
        <v>418.90499999999997</v>
      </c>
      <c r="F2043" s="40">
        <v>1256.7149999999999</v>
      </c>
    </row>
    <row r="2044" spans="1:6" x14ac:dyDescent="0.3">
      <c r="A2044" s="10"/>
      <c r="B2044" s="10" t="s">
        <v>143</v>
      </c>
      <c r="C2044" s="16"/>
      <c r="D2044" s="28"/>
      <c r="E2044" s="40"/>
      <c r="F2044" s="40"/>
    </row>
    <row r="2045" spans="1:6" x14ac:dyDescent="0.3">
      <c r="A2045" s="10" t="s">
        <v>3465</v>
      </c>
      <c r="B2045" s="10" t="s">
        <v>5768</v>
      </c>
      <c r="C2045" s="16" t="s">
        <v>3405</v>
      </c>
      <c r="D2045" s="28">
        <v>15</v>
      </c>
      <c r="E2045" s="40">
        <v>465.45</v>
      </c>
      <c r="F2045" s="40">
        <v>1396.35</v>
      </c>
    </row>
    <row r="2046" spans="1:6" x14ac:dyDescent="0.3">
      <c r="A2046" s="10" t="s">
        <v>3465</v>
      </c>
      <c r="B2046" s="10" t="s">
        <v>5791</v>
      </c>
      <c r="C2046" s="16" t="s">
        <v>3451</v>
      </c>
      <c r="D2046" s="28">
        <v>15</v>
      </c>
      <c r="E2046" s="40">
        <v>465.45</v>
      </c>
      <c r="F2046" s="40">
        <v>1396.35</v>
      </c>
    </row>
    <row r="2047" spans="1:6" x14ac:dyDescent="0.3">
      <c r="A2047" s="10" t="s">
        <v>3465</v>
      </c>
      <c r="B2047" s="10" t="s">
        <v>5777</v>
      </c>
      <c r="C2047" s="16" t="s">
        <v>3417</v>
      </c>
      <c r="D2047" s="28">
        <v>15</v>
      </c>
      <c r="E2047" s="40">
        <v>465.45</v>
      </c>
      <c r="F2047" s="40">
        <v>1396.35</v>
      </c>
    </row>
    <row r="2048" spans="1:6" x14ac:dyDescent="0.3">
      <c r="A2048" s="10" t="s">
        <v>3465</v>
      </c>
      <c r="B2048" s="10" t="s">
        <v>5778</v>
      </c>
      <c r="C2048" s="16" t="s">
        <v>3418</v>
      </c>
      <c r="D2048" s="28">
        <v>15</v>
      </c>
      <c r="E2048" s="40">
        <v>465.45</v>
      </c>
      <c r="F2048" s="40">
        <v>1396.35</v>
      </c>
    </row>
    <row r="2049" spans="1:6" x14ac:dyDescent="0.3">
      <c r="A2049" s="10" t="s">
        <v>3465</v>
      </c>
      <c r="B2049" s="10" t="s">
        <v>5796</v>
      </c>
      <c r="C2049" s="16" t="s">
        <v>3467</v>
      </c>
      <c r="D2049" s="28">
        <v>15</v>
      </c>
      <c r="E2049" s="40">
        <v>465.45</v>
      </c>
      <c r="F2049" s="40">
        <v>1396.35</v>
      </c>
    </row>
    <row r="2050" spans="1:6" x14ac:dyDescent="0.3">
      <c r="A2050" s="10" t="s">
        <v>3465</v>
      </c>
      <c r="B2050" s="10" t="s">
        <v>5773</v>
      </c>
      <c r="C2050" s="16" t="s">
        <v>3410</v>
      </c>
      <c r="D2050" s="28">
        <v>15</v>
      </c>
      <c r="E2050" s="40">
        <v>465.45</v>
      </c>
      <c r="F2050" s="40">
        <v>1396.35</v>
      </c>
    </row>
    <row r="2051" spans="1:6" x14ac:dyDescent="0.3">
      <c r="A2051" s="10"/>
      <c r="B2051" s="10" t="s">
        <v>153</v>
      </c>
      <c r="C2051" s="16"/>
      <c r="D2051" s="28"/>
      <c r="E2051" s="40"/>
      <c r="F2051" s="40"/>
    </row>
    <row r="2052" spans="1:6" x14ac:dyDescent="0.3">
      <c r="A2052" s="10" t="s">
        <v>3465</v>
      </c>
      <c r="B2052" s="10" t="s">
        <v>5479</v>
      </c>
      <c r="C2052" s="16" t="s">
        <v>290</v>
      </c>
      <c r="D2052" s="28">
        <v>15</v>
      </c>
      <c r="E2052" s="40">
        <v>465.45</v>
      </c>
      <c r="F2052" s="40">
        <v>1396.35</v>
      </c>
    </row>
    <row r="2053" spans="1:6" x14ac:dyDescent="0.3">
      <c r="A2053" s="10" t="s">
        <v>3465</v>
      </c>
      <c r="B2053" s="10" t="s">
        <v>5480</v>
      </c>
      <c r="C2053" s="16" t="s">
        <v>3420</v>
      </c>
      <c r="D2053" s="28">
        <v>15</v>
      </c>
      <c r="E2053" s="40">
        <v>465.45</v>
      </c>
      <c r="F2053" s="40">
        <v>1396.35</v>
      </c>
    </row>
    <row r="2054" spans="1:6" x14ac:dyDescent="0.3">
      <c r="A2054" s="10" t="s">
        <v>3465</v>
      </c>
      <c r="B2054" s="10" t="s">
        <v>5797</v>
      </c>
      <c r="C2054" s="16" t="s">
        <v>3468</v>
      </c>
      <c r="D2054" s="28">
        <v>15</v>
      </c>
      <c r="E2054" s="40">
        <v>465.45</v>
      </c>
      <c r="F2054" s="40">
        <v>1396.35</v>
      </c>
    </row>
    <row r="2055" spans="1:6" x14ac:dyDescent="0.3">
      <c r="A2055" s="10" t="s">
        <v>3465</v>
      </c>
      <c r="B2055" s="10" t="s">
        <v>5774</v>
      </c>
      <c r="C2055" s="16" t="s">
        <v>3411</v>
      </c>
      <c r="D2055" s="28">
        <v>15</v>
      </c>
      <c r="E2055" s="40">
        <v>465.45</v>
      </c>
      <c r="F2055" s="40">
        <v>1396.35</v>
      </c>
    </row>
    <row r="2056" spans="1:6" x14ac:dyDescent="0.3">
      <c r="A2056" s="10" t="s">
        <v>3465</v>
      </c>
      <c r="B2056" s="10" t="s">
        <v>5771</v>
      </c>
      <c r="C2056" s="16" t="s">
        <v>3408</v>
      </c>
      <c r="D2056" s="28">
        <v>15</v>
      </c>
      <c r="E2056" s="40">
        <v>465.45</v>
      </c>
      <c r="F2056" s="40">
        <v>1396.35</v>
      </c>
    </row>
    <row r="2057" spans="1:6" x14ac:dyDescent="0.3">
      <c r="A2057" s="10" t="s">
        <v>3465</v>
      </c>
      <c r="B2057" s="10" t="s">
        <v>5772</v>
      </c>
      <c r="C2057" s="16" t="s">
        <v>3409</v>
      </c>
      <c r="D2057" s="28">
        <v>15</v>
      </c>
      <c r="E2057" s="40">
        <v>465.45</v>
      </c>
      <c r="F2057" s="40">
        <v>1396.35</v>
      </c>
    </row>
    <row r="2058" spans="1:6" x14ac:dyDescent="0.3">
      <c r="A2058" s="10"/>
      <c r="B2058" s="10" t="s">
        <v>231</v>
      </c>
      <c r="C2058" s="16"/>
      <c r="D2058" s="28"/>
      <c r="E2058" s="40"/>
      <c r="F2058" s="40"/>
    </row>
    <row r="2059" spans="1:6" x14ac:dyDescent="0.3">
      <c r="A2059" s="10" t="s">
        <v>3465</v>
      </c>
      <c r="B2059" s="10" t="s">
        <v>5482</v>
      </c>
      <c r="C2059" s="16" t="s">
        <v>295</v>
      </c>
      <c r="D2059" s="28">
        <v>15</v>
      </c>
      <c r="E2059" s="40">
        <v>511.99499999999995</v>
      </c>
      <c r="F2059" s="40">
        <v>1535.9849999999999</v>
      </c>
    </row>
    <row r="2060" spans="1:6" x14ac:dyDescent="0.3">
      <c r="A2060" s="10" t="s">
        <v>3465</v>
      </c>
      <c r="B2060" s="10" t="s">
        <v>5485</v>
      </c>
      <c r="C2060" s="16" t="s">
        <v>301</v>
      </c>
      <c r="D2060" s="28">
        <v>15</v>
      </c>
      <c r="E2060" s="40">
        <v>511.99499999999995</v>
      </c>
      <c r="F2060" s="40">
        <v>1535.9849999999999</v>
      </c>
    </row>
    <row r="2061" spans="1:6" x14ac:dyDescent="0.3">
      <c r="A2061" s="10" t="s">
        <v>3465</v>
      </c>
      <c r="B2061" s="10" t="s">
        <v>5798</v>
      </c>
      <c r="C2061" s="16" t="s">
        <v>3469</v>
      </c>
      <c r="D2061" s="28">
        <v>15</v>
      </c>
      <c r="E2061" s="40">
        <v>511.99499999999995</v>
      </c>
      <c r="F2061" s="40">
        <v>1535.9849999999999</v>
      </c>
    </row>
    <row r="2062" spans="1:6" x14ac:dyDescent="0.3">
      <c r="A2062" s="10" t="s">
        <v>3465</v>
      </c>
      <c r="B2062" s="10" t="s">
        <v>5483</v>
      </c>
      <c r="C2062" s="16" t="s">
        <v>3470</v>
      </c>
      <c r="D2062" s="28">
        <v>15</v>
      </c>
      <c r="E2062" s="40">
        <v>511.99499999999995</v>
      </c>
      <c r="F2062" s="40">
        <v>1535.9849999999999</v>
      </c>
    </row>
    <row r="2063" spans="1:6" x14ac:dyDescent="0.3">
      <c r="A2063" s="10"/>
      <c r="B2063" s="10" t="s">
        <v>196</v>
      </c>
      <c r="C2063" s="16"/>
      <c r="D2063" s="28"/>
      <c r="E2063" s="40"/>
      <c r="F2063" s="40"/>
    </row>
    <row r="2064" spans="1:6" x14ac:dyDescent="0.3">
      <c r="A2064" s="10" t="s">
        <v>3465</v>
      </c>
      <c r="B2064" s="10" t="s">
        <v>5799</v>
      </c>
      <c r="C2064" s="16" t="s">
        <v>3459</v>
      </c>
      <c r="D2064" s="28">
        <v>15</v>
      </c>
      <c r="E2064" s="40">
        <v>511.99499999999995</v>
      </c>
      <c r="F2064" s="40">
        <v>1535.9849999999999</v>
      </c>
    </row>
    <row r="2065" spans="1:6" x14ac:dyDescent="0.3">
      <c r="A2065" s="10" t="s">
        <v>3465</v>
      </c>
      <c r="B2065" s="10" t="s">
        <v>5800</v>
      </c>
      <c r="C2065" s="16" t="s">
        <v>3471</v>
      </c>
      <c r="D2065" s="28">
        <v>15</v>
      </c>
      <c r="E2065" s="40">
        <v>511.99499999999995</v>
      </c>
      <c r="F2065" s="40">
        <v>1535.9849999999999</v>
      </c>
    </row>
    <row r="2066" spans="1:6" x14ac:dyDescent="0.3">
      <c r="A2066" s="10"/>
      <c r="B2066" s="10" t="s">
        <v>5780</v>
      </c>
      <c r="C2066" s="16" t="s">
        <v>3423</v>
      </c>
      <c r="D2066" s="28">
        <v>15</v>
      </c>
      <c r="E2066" s="40">
        <v>511.99499999999995</v>
      </c>
      <c r="F2066" s="40">
        <v>1535.9849999999999</v>
      </c>
    </row>
    <row r="2067" spans="1:6" x14ac:dyDescent="0.3">
      <c r="A2067" s="10"/>
      <c r="B2067" s="10" t="s">
        <v>5781</v>
      </c>
      <c r="C2067" s="16" t="s">
        <v>3425</v>
      </c>
      <c r="D2067" s="28">
        <v>15</v>
      </c>
      <c r="E2067" s="40">
        <v>511.99499999999995</v>
      </c>
      <c r="F2067" s="40">
        <v>1535.9849999999999</v>
      </c>
    </row>
    <row r="2068" spans="1:6" x14ac:dyDescent="0.3">
      <c r="A2068" s="10"/>
      <c r="B2068" s="10"/>
      <c r="C2068" s="16"/>
      <c r="D2068" s="28"/>
      <c r="E2068" s="40"/>
      <c r="F2068" s="40"/>
    </row>
    <row r="2069" spans="1:6" x14ac:dyDescent="0.3">
      <c r="A2069" s="10"/>
      <c r="B2069" s="10"/>
      <c r="C2069" s="16"/>
      <c r="D2069" s="28"/>
      <c r="E2069" s="40"/>
      <c r="F2069" s="40"/>
    </row>
    <row r="2070" spans="1:6" x14ac:dyDescent="0.3">
      <c r="A2070" s="10"/>
      <c r="B2070" s="10"/>
      <c r="C2070" s="16"/>
      <c r="D2070" s="28"/>
      <c r="E2070" s="40"/>
      <c r="F2070" s="40"/>
    </row>
    <row r="2071" spans="1:6" x14ac:dyDescent="0.3">
      <c r="A2071" s="10"/>
      <c r="B2071" s="10" t="s">
        <v>3472</v>
      </c>
      <c r="C2071" s="16"/>
      <c r="D2071" s="28"/>
      <c r="E2071" s="40"/>
      <c r="F2071" s="40"/>
    </row>
    <row r="2072" spans="1:6" x14ac:dyDescent="0.3">
      <c r="A2072" s="10" t="s">
        <v>3473</v>
      </c>
      <c r="B2072" s="10" t="s">
        <v>3569</v>
      </c>
      <c r="C2072" s="16" t="s">
        <v>4912</v>
      </c>
      <c r="D2072" s="28">
        <v>30</v>
      </c>
      <c r="E2072" s="40">
        <v>1303.26</v>
      </c>
      <c r="F2072" s="40">
        <v>3909.7799999999997</v>
      </c>
    </row>
    <row r="2073" spans="1:6" x14ac:dyDescent="0.3">
      <c r="A2073" s="10"/>
      <c r="B2073" s="10" t="s">
        <v>3474</v>
      </c>
      <c r="C2073" s="16"/>
      <c r="D2073" s="28"/>
      <c r="E2073" s="40"/>
      <c r="F2073" s="40"/>
    </row>
    <row r="2074" spans="1:6" ht="15" customHeight="1" x14ac:dyDescent="0.3">
      <c r="A2074" s="10" t="s">
        <v>3473</v>
      </c>
      <c r="B2074" s="10" t="s">
        <v>3475</v>
      </c>
      <c r="C2074" s="16" t="s">
        <v>4914</v>
      </c>
      <c r="D2074" s="28">
        <v>30</v>
      </c>
      <c r="E2074" s="32">
        <v>1303.26</v>
      </c>
      <c r="F2074" s="32">
        <v>3909.7799999999997</v>
      </c>
    </row>
    <row r="2075" spans="1:6" x14ac:dyDescent="0.3">
      <c r="A2075" s="10" t="s">
        <v>3473</v>
      </c>
      <c r="B2075" s="10" t="s">
        <v>3476</v>
      </c>
      <c r="C2075" s="16" t="s">
        <v>4916</v>
      </c>
      <c r="D2075" s="28">
        <v>30</v>
      </c>
      <c r="E2075" s="32">
        <v>1303.26</v>
      </c>
      <c r="F2075" s="32">
        <v>3909.7799999999997</v>
      </c>
    </row>
    <row r="2076" spans="1:6" x14ac:dyDescent="0.3">
      <c r="A2076" s="10" t="s">
        <v>3473</v>
      </c>
      <c r="B2076" s="10" t="s">
        <v>3477</v>
      </c>
      <c r="C2076" s="16" t="s">
        <v>4918</v>
      </c>
      <c r="D2076" s="28">
        <v>30</v>
      </c>
      <c r="E2076" s="32">
        <v>1303.26</v>
      </c>
      <c r="F2076" s="32">
        <v>3909.7799999999997</v>
      </c>
    </row>
    <row r="2077" spans="1:6" x14ac:dyDescent="0.3">
      <c r="A2077" s="10"/>
      <c r="B2077" s="10" t="s">
        <v>3478</v>
      </c>
      <c r="C2077" s="16" t="s">
        <v>3479</v>
      </c>
      <c r="D2077" s="28">
        <v>30</v>
      </c>
      <c r="E2077" s="32">
        <v>1303.26</v>
      </c>
      <c r="F2077" s="32">
        <v>3909.7799999999997</v>
      </c>
    </row>
    <row r="2078" spans="1:6" x14ac:dyDescent="0.3">
      <c r="A2078" s="10"/>
      <c r="B2078" s="10" t="s">
        <v>3480</v>
      </c>
      <c r="C2078" s="16" t="s">
        <v>4921</v>
      </c>
      <c r="D2078" s="28">
        <v>30</v>
      </c>
      <c r="E2078" s="32">
        <v>1303.26</v>
      </c>
      <c r="F2078" s="32">
        <v>3909.7799999999997</v>
      </c>
    </row>
    <row r="2079" spans="1:6" x14ac:dyDescent="0.3">
      <c r="A2079" s="10"/>
      <c r="B2079" s="10" t="s">
        <v>4922</v>
      </c>
      <c r="C2079" s="16"/>
      <c r="D2079" s="28"/>
      <c r="E2079" s="40"/>
      <c r="F2079" s="40"/>
    </row>
    <row r="2080" spans="1:6" x14ac:dyDescent="0.3">
      <c r="A2080" s="10"/>
      <c r="B2080" s="10" t="s">
        <v>4913</v>
      </c>
      <c r="C2080" s="16" t="s">
        <v>4914</v>
      </c>
      <c r="D2080" s="28">
        <v>30</v>
      </c>
      <c r="E2080" s="40">
        <v>1303.26</v>
      </c>
      <c r="F2080" s="40">
        <v>3909.7799999999997</v>
      </c>
    </row>
    <row r="2081" spans="1:6" x14ac:dyDescent="0.3">
      <c r="A2081" s="10"/>
      <c r="B2081" s="10" t="s">
        <v>4915</v>
      </c>
      <c r="C2081" s="16" t="s">
        <v>4916</v>
      </c>
      <c r="D2081" s="28">
        <v>30</v>
      </c>
      <c r="E2081" s="40">
        <v>1303.26</v>
      </c>
      <c r="F2081" s="40">
        <v>3909.7799999999997</v>
      </c>
    </row>
    <row r="2082" spans="1:6" x14ac:dyDescent="0.3">
      <c r="A2082" s="10"/>
      <c r="B2082" s="10" t="s">
        <v>4917</v>
      </c>
      <c r="C2082" s="16" t="s">
        <v>4918</v>
      </c>
      <c r="D2082" s="28">
        <v>30</v>
      </c>
      <c r="E2082" s="40">
        <v>1303.26</v>
      </c>
      <c r="F2082" s="40">
        <v>3909.7799999999997</v>
      </c>
    </row>
    <row r="2083" spans="1:6" x14ac:dyDescent="0.3">
      <c r="A2083" s="10"/>
      <c r="B2083" s="10" t="s">
        <v>4919</v>
      </c>
      <c r="C2083" s="16" t="s">
        <v>3479</v>
      </c>
      <c r="D2083" s="28">
        <v>30</v>
      </c>
      <c r="E2083" s="40">
        <v>1303.26</v>
      </c>
      <c r="F2083" s="40">
        <v>3909.7799999999997</v>
      </c>
    </row>
    <row r="2084" spans="1:6" x14ac:dyDescent="0.3">
      <c r="A2084" s="10"/>
      <c r="B2084" s="10" t="s">
        <v>4920</v>
      </c>
      <c r="C2084" s="16" t="s">
        <v>4921</v>
      </c>
      <c r="D2084" s="28">
        <v>30</v>
      </c>
      <c r="E2084" s="40">
        <v>1303.26</v>
      </c>
      <c r="F2084" s="40">
        <v>3909.7799999999997</v>
      </c>
    </row>
    <row r="2085" spans="1:6" x14ac:dyDescent="0.3">
      <c r="A2085" s="10"/>
      <c r="B2085" s="10"/>
      <c r="C2085" s="16"/>
      <c r="D2085" s="28"/>
      <c r="E2085" s="40"/>
      <c r="F2085" s="40"/>
    </row>
    <row r="2086" spans="1:6" x14ac:dyDescent="0.3">
      <c r="A2086" s="10"/>
      <c r="B2086" s="10" t="s">
        <v>143</v>
      </c>
      <c r="C2086" s="16"/>
      <c r="D2086" s="28"/>
      <c r="E2086" s="40"/>
      <c r="F2086" s="40"/>
    </row>
    <row r="2087" spans="1:6" x14ac:dyDescent="0.3">
      <c r="A2087" s="10" t="s">
        <v>3481</v>
      </c>
      <c r="B2087" s="10" t="s">
        <v>3569</v>
      </c>
      <c r="C2087" s="16" t="s">
        <v>4912</v>
      </c>
      <c r="D2087" s="28">
        <v>30</v>
      </c>
      <c r="E2087" s="40">
        <v>1303.26</v>
      </c>
      <c r="F2087" s="40">
        <v>3909.7799999999997</v>
      </c>
    </row>
    <row r="2088" spans="1:6" x14ac:dyDescent="0.3">
      <c r="A2088" s="10"/>
      <c r="B2088" s="10" t="s">
        <v>3474</v>
      </c>
      <c r="C2088" s="16"/>
      <c r="D2088" s="28"/>
      <c r="E2088" s="40"/>
      <c r="F2088" s="40"/>
    </row>
    <row r="2089" spans="1:6" x14ac:dyDescent="0.3">
      <c r="A2089" s="10" t="s">
        <v>3481</v>
      </c>
      <c r="B2089" s="10" t="s">
        <v>3475</v>
      </c>
      <c r="C2089" s="16" t="s">
        <v>4914</v>
      </c>
      <c r="D2089" s="28">
        <v>30</v>
      </c>
      <c r="E2089" s="32">
        <v>1303.26</v>
      </c>
      <c r="F2089" s="32">
        <v>3909.7799999999997</v>
      </c>
    </row>
    <row r="2090" spans="1:6" x14ac:dyDescent="0.3">
      <c r="A2090" s="10" t="s">
        <v>3481</v>
      </c>
      <c r="B2090" s="10" t="s">
        <v>3476</v>
      </c>
      <c r="C2090" s="16" t="s">
        <v>4916</v>
      </c>
      <c r="D2090" s="28">
        <v>30</v>
      </c>
      <c r="E2090" s="32">
        <v>1303.26</v>
      </c>
      <c r="F2090" s="32">
        <v>3909.7799999999997</v>
      </c>
    </row>
    <row r="2091" spans="1:6" x14ac:dyDescent="0.3">
      <c r="A2091" s="10" t="s">
        <v>3481</v>
      </c>
      <c r="B2091" s="10" t="s">
        <v>3477</v>
      </c>
      <c r="C2091" s="16" t="s">
        <v>4918</v>
      </c>
      <c r="D2091" s="28">
        <v>30</v>
      </c>
      <c r="E2091" s="32">
        <v>1303.26</v>
      </c>
      <c r="F2091" s="32">
        <v>3909.7799999999997</v>
      </c>
    </row>
    <row r="2092" spans="1:6" x14ac:dyDescent="0.3">
      <c r="A2092" s="10" t="s">
        <v>3481</v>
      </c>
      <c r="B2092" s="10" t="s">
        <v>3478</v>
      </c>
      <c r="C2092" s="16" t="s">
        <v>3479</v>
      </c>
      <c r="D2092" s="28">
        <v>30</v>
      </c>
      <c r="E2092" s="32">
        <v>1303.26</v>
      </c>
      <c r="F2092" s="32">
        <v>3909.7799999999997</v>
      </c>
    </row>
    <row r="2093" spans="1:6" x14ac:dyDescent="0.3">
      <c r="A2093" s="10" t="s">
        <v>3481</v>
      </c>
      <c r="B2093" s="10" t="s">
        <v>3480</v>
      </c>
      <c r="C2093" s="16" t="s">
        <v>4921</v>
      </c>
      <c r="D2093" s="28">
        <v>30</v>
      </c>
      <c r="E2093" s="32">
        <v>1303.26</v>
      </c>
      <c r="F2093" s="32">
        <v>3909.7799999999997</v>
      </c>
    </row>
    <row r="2094" spans="1:6" x14ac:dyDescent="0.3">
      <c r="A2094" s="10"/>
      <c r="B2094" s="10" t="s">
        <v>4922</v>
      </c>
      <c r="C2094" s="16"/>
      <c r="D2094" s="28"/>
      <c r="E2094" s="40"/>
      <c r="F2094" s="40"/>
    </row>
    <row r="2095" spans="1:6" x14ac:dyDescent="0.3">
      <c r="A2095" s="10" t="s">
        <v>3481</v>
      </c>
      <c r="B2095" s="10" t="s">
        <v>4913</v>
      </c>
      <c r="C2095" s="16" t="s">
        <v>4914</v>
      </c>
      <c r="D2095" s="28">
        <v>30</v>
      </c>
      <c r="E2095" s="40">
        <v>1303.26</v>
      </c>
      <c r="F2095" s="40">
        <v>3909.7799999999997</v>
      </c>
    </row>
    <row r="2096" spans="1:6" x14ac:dyDescent="0.3">
      <c r="A2096" s="10" t="s">
        <v>3481</v>
      </c>
      <c r="B2096" s="10" t="s">
        <v>4915</v>
      </c>
      <c r="C2096" s="16" t="s">
        <v>4916</v>
      </c>
      <c r="D2096" s="28">
        <v>30</v>
      </c>
      <c r="E2096" s="40">
        <v>1303.26</v>
      </c>
      <c r="F2096" s="40">
        <v>3909.7799999999997</v>
      </c>
    </row>
    <row r="2097" spans="1:6" x14ac:dyDescent="0.3">
      <c r="A2097" s="10"/>
      <c r="B2097" s="10" t="s">
        <v>4917</v>
      </c>
      <c r="C2097" s="16" t="s">
        <v>4918</v>
      </c>
      <c r="D2097" s="28">
        <v>30</v>
      </c>
      <c r="E2097" s="40">
        <v>1303.26</v>
      </c>
      <c r="F2097" s="40">
        <v>3909.7799999999997</v>
      </c>
    </row>
    <row r="2098" spans="1:6" x14ac:dyDescent="0.3">
      <c r="A2098" s="10"/>
      <c r="B2098" s="10" t="s">
        <v>4919</v>
      </c>
      <c r="C2098" s="16" t="s">
        <v>3479</v>
      </c>
      <c r="D2098" s="28">
        <v>30</v>
      </c>
      <c r="E2098" s="40">
        <v>1303.26</v>
      </c>
      <c r="F2098" s="40">
        <v>3909.7799999999997</v>
      </c>
    </row>
    <row r="2099" spans="1:6" x14ac:dyDescent="0.3">
      <c r="A2099" s="10"/>
      <c r="B2099" s="16" t="s">
        <v>4920</v>
      </c>
      <c r="C2099" s="16" t="s">
        <v>4921</v>
      </c>
      <c r="D2099" s="28">
        <v>30</v>
      </c>
      <c r="E2099" s="40">
        <v>1303.26</v>
      </c>
      <c r="F2099" s="40">
        <v>3909.7799999999997</v>
      </c>
    </row>
    <row r="2100" spans="1:6" x14ac:dyDescent="0.3">
      <c r="A2100" s="10"/>
      <c r="B2100" s="10" t="s">
        <v>143</v>
      </c>
      <c r="C2100" s="16"/>
      <c r="D2100" s="28"/>
      <c r="E2100" s="40"/>
      <c r="F2100" s="40"/>
    </row>
    <row r="2101" spans="1:6" x14ac:dyDescent="0.3">
      <c r="A2101" s="10"/>
      <c r="B2101" s="10" t="s">
        <v>4923</v>
      </c>
      <c r="C2101" s="16" t="s">
        <v>4924</v>
      </c>
      <c r="D2101" s="28">
        <v>60</v>
      </c>
      <c r="E2101" s="40">
        <v>3351.24</v>
      </c>
      <c r="F2101" s="40">
        <v>10053.719999999999</v>
      </c>
    </row>
    <row r="2102" spans="1:6" x14ac:dyDescent="0.3">
      <c r="A2102" s="10"/>
      <c r="B2102" s="10" t="s">
        <v>4925</v>
      </c>
      <c r="C2102" s="16" t="s">
        <v>4926</v>
      </c>
      <c r="D2102" s="28">
        <v>30</v>
      </c>
      <c r="E2102" s="40">
        <v>1675.62</v>
      </c>
      <c r="F2102" s="40">
        <v>5026.8599999999997</v>
      </c>
    </row>
    <row r="2103" spans="1:6" x14ac:dyDescent="0.3">
      <c r="A2103" s="10"/>
      <c r="B2103" s="10" t="s">
        <v>3482</v>
      </c>
      <c r="C2103" s="16"/>
      <c r="D2103" s="28"/>
      <c r="E2103" s="40"/>
      <c r="F2103" s="40"/>
    </row>
    <row r="2104" spans="1:6" x14ac:dyDescent="0.3">
      <c r="A2104" s="10"/>
      <c r="B2104" s="10" t="s">
        <v>4927</v>
      </c>
      <c r="C2104" s="16" t="s">
        <v>4928</v>
      </c>
      <c r="D2104" s="28">
        <v>60</v>
      </c>
      <c r="E2104" s="40">
        <v>3351.24</v>
      </c>
      <c r="F2104" s="40">
        <v>10053.719999999999</v>
      </c>
    </row>
    <row r="2105" spans="1:6" x14ac:dyDescent="0.3">
      <c r="A2105" s="10"/>
      <c r="B2105" s="10" t="s">
        <v>4929</v>
      </c>
      <c r="C2105" s="16" t="s">
        <v>4930</v>
      </c>
      <c r="D2105" s="28">
        <v>30</v>
      </c>
      <c r="E2105" s="40">
        <v>1675.62</v>
      </c>
      <c r="F2105" s="40">
        <v>5026.8599999999997</v>
      </c>
    </row>
    <row r="2106" spans="1:6" x14ac:dyDescent="0.3">
      <c r="A2106" s="10"/>
      <c r="B2106" s="10"/>
      <c r="C2106" s="16"/>
      <c r="D2106" s="28"/>
      <c r="E2106" s="40"/>
      <c r="F2106" s="40"/>
    </row>
    <row r="2107" spans="1:6" x14ac:dyDescent="0.3">
      <c r="A2107" s="10"/>
      <c r="B2107" s="10" t="s">
        <v>4932</v>
      </c>
      <c r="C2107" s="16" t="s">
        <v>4933</v>
      </c>
      <c r="D2107" s="28">
        <v>30</v>
      </c>
      <c r="E2107" s="40">
        <v>1675.62</v>
      </c>
      <c r="F2107" s="40">
        <v>5026.8599999999997</v>
      </c>
    </row>
    <row r="2108" spans="1:6" x14ac:dyDescent="0.3">
      <c r="A2108" s="10"/>
      <c r="B2108" s="10" t="s">
        <v>4934</v>
      </c>
      <c r="C2108" s="16" t="s">
        <v>4935</v>
      </c>
      <c r="D2108" s="28">
        <v>30</v>
      </c>
      <c r="E2108" s="40">
        <v>1675.62</v>
      </c>
      <c r="F2108" s="40">
        <v>5026.8599999999997</v>
      </c>
    </row>
    <row r="2109" spans="1:6" x14ac:dyDescent="0.3">
      <c r="A2109" s="10"/>
      <c r="B2109" s="10" t="s">
        <v>4936</v>
      </c>
      <c r="C2109" s="16" t="s">
        <v>3483</v>
      </c>
      <c r="D2109" s="28">
        <v>30</v>
      </c>
      <c r="E2109" s="40">
        <v>1675.62</v>
      </c>
      <c r="F2109" s="40">
        <v>5026.8599999999997</v>
      </c>
    </row>
    <row r="2110" spans="1:6" x14ac:dyDescent="0.3">
      <c r="A2110" s="10"/>
      <c r="B2110" s="10" t="s">
        <v>4937</v>
      </c>
      <c r="C2110" s="16" t="s">
        <v>4938</v>
      </c>
      <c r="D2110" s="28">
        <v>30</v>
      </c>
      <c r="E2110" s="40">
        <v>1675.62</v>
      </c>
      <c r="F2110" s="40">
        <v>5026.8599999999997</v>
      </c>
    </row>
    <row r="2111" spans="1:6" x14ac:dyDescent="0.3">
      <c r="A2111" s="10"/>
      <c r="B2111" s="10" t="s">
        <v>153</v>
      </c>
      <c r="C2111" s="16"/>
      <c r="D2111" s="28"/>
      <c r="E2111" s="40"/>
      <c r="F2111" s="40"/>
    </row>
    <row r="2112" spans="1:6" x14ac:dyDescent="0.3">
      <c r="A2112" s="10"/>
      <c r="B2112" s="10" t="s">
        <v>4923</v>
      </c>
      <c r="C2112" s="16" t="s">
        <v>4924</v>
      </c>
      <c r="D2112" s="28">
        <v>60</v>
      </c>
      <c r="E2112" s="40">
        <v>3351.24</v>
      </c>
      <c r="F2112" s="40">
        <v>10053.719999999999</v>
      </c>
    </row>
    <row r="2113" spans="1:6" x14ac:dyDescent="0.3">
      <c r="A2113" s="10"/>
      <c r="B2113" s="10" t="s">
        <v>4925</v>
      </c>
      <c r="C2113" s="16" t="s">
        <v>4926</v>
      </c>
      <c r="D2113" s="28">
        <v>30</v>
      </c>
      <c r="E2113" s="40">
        <v>1675.62</v>
      </c>
      <c r="F2113" s="40">
        <v>5026.8599999999997</v>
      </c>
    </row>
    <row r="2114" spans="1:6" x14ac:dyDescent="0.3">
      <c r="A2114" s="10"/>
      <c r="B2114" s="10" t="s">
        <v>4898</v>
      </c>
      <c r="C2114" s="16"/>
      <c r="D2114" s="28"/>
      <c r="E2114" s="40"/>
      <c r="F2114" s="40"/>
    </row>
    <row r="2115" spans="1:6" x14ac:dyDescent="0.3">
      <c r="A2115" s="10"/>
      <c r="B2115" s="10" t="s">
        <v>4927</v>
      </c>
      <c r="C2115" s="16" t="s">
        <v>4928</v>
      </c>
      <c r="D2115" s="28">
        <v>60</v>
      </c>
      <c r="E2115" s="40">
        <v>3351.24</v>
      </c>
      <c r="F2115" s="40">
        <v>10053.719999999999</v>
      </c>
    </row>
    <row r="2116" spans="1:6" x14ac:dyDescent="0.3">
      <c r="A2116" s="10"/>
      <c r="B2116" s="10" t="s">
        <v>4929</v>
      </c>
      <c r="C2116" s="16" t="s">
        <v>4930</v>
      </c>
      <c r="D2116" s="28">
        <v>30</v>
      </c>
      <c r="E2116" s="40">
        <v>1675.62</v>
      </c>
      <c r="F2116" s="40">
        <v>5026.8599999999997</v>
      </c>
    </row>
    <row r="2117" spans="1:6" x14ac:dyDescent="0.3">
      <c r="A2117" s="10"/>
      <c r="B2117" s="10" t="s">
        <v>4931</v>
      </c>
      <c r="C2117" s="16"/>
      <c r="D2117" s="28"/>
      <c r="E2117" s="40"/>
      <c r="F2117" s="40"/>
    </row>
    <row r="2118" spans="1:6" x14ac:dyDescent="0.3">
      <c r="A2118" s="10"/>
      <c r="B2118" s="10" t="s">
        <v>4932</v>
      </c>
      <c r="C2118" s="16" t="s">
        <v>4933</v>
      </c>
      <c r="D2118" s="28">
        <v>30</v>
      </c>
      <c r="E2118" s="40">
        <v>1675.62</v>
      </c>
      <c r="F2118" s="40">
        <v>5026.8599999999997</v>
      </c>
    </row>
    <row r="2119" spans="1:6" x14ac:dyDescent="0.3">
      <c r="A2119" s="10"/>
      <c r="B2119" s="10" t="s">
        <v>4934</v>
      </c>
      <c r="C2119" s="16" t="s">
        <v>4935</v>
      </c>
      <c r="D2119" s="28">
        <v>30</v>
      </c>
      <c r="E2119" s="40">
        <v>1675.62</v>
      </c>
      <c r="F2119" s="40">
        <v>5026.8599999999997</v>
      </c>
    </row>
    <row r="2120" spans="1:6" x14ac:dyDescent="0.3">
      <c r="A2120" s="10"/>
      <c r="B2120" s="10" t="s">
        <v>4936</v>
      </c>
      <c r="C2120" s="16" t="s">
        <v>3483</v>
      </c>
      <c r="D2120" s="28">
        <v>30</v>
      </c>
      <c r="E2120" s="40">
        <v>1675.62</v>
      </c>
      <c r="F2120" s="40">
        <v>5026.8599999999997</v>
      </c>
    </row>
    <row r="2121" spans="1:6" x14ac:dyDescent="0.3">
      <c r="A2121" s="10"/>
      <c r="B2121" s="10" t="s">
        <v>4937</v>
      </c>
      <c r="C2121" s="16" t="s">
        <v>4938</v>
      </c>
      <c r="D2121" s="28">
        <v>30</v>
      </c>
      <c r="E2121" s="40">
        <v>1675.62</v>
      </c>
      <c r="F2121" s="40">
        <v>5026.8599999999997</v>
      </c>
    </row>
    <row r="2122" spans="1:6" x14ac:dyDescent="0.3">
      <c r="A2122" s="10"/>
      <c r="B2122" s="10" t="s">
        <v>851</v>
      </c>
      <c r="C2122" s="16" t="s">
        <v>4911</v>
      </c>
      <c r="D2122" s="28">
        <v>120</v>
      </c>
      <c r="E2122" s="40"/>
      <c r="F2122" s="40"/>
    </row>
    <row r="2123" spans="1:6" x14ac:dyDescent="0.3">
      <c r="A2123" s="10"/>
      <c r="B2123" s="10" t="s">
        <v>3373</v>
      </c>
      <c r="C2123" s="16"/>
      <c r="D2123" s="28"/>
      <c r="E2123" s="40"/>
      <c r="F2123" s="40"/>
    </row>
    <row r="2124" spans="1:6" x14ac:dyDescent="0.3">
      <c r="A2124" s="10" t="s">
        <v>3484</v>
      </c>
      <c r="B2124" s="10" t="s">
        <v>3485</v>
      </c>
      <c r="C2124" s="16" t="s">
        <v>3486</v>
      </c>
      <c r="D2124" s="28">
        <v>60</v>
      </c>
      <c r="E2124" s="40">
        <v>3723.6</v>
      </c>
      <c r="F2124" s="40">
        <v>11170.8</v>
      </c>
    </row>
    <row r="2125" spans="1:6" x14ac:dyDescent="0.3">
      <c r="A2125" s="10"/>
      <c r="B2125" s="10" t="s">
        <v>3377</v>
      </c>
      <c r="C2125" s="16"/>
      <c r="D2125" s="28"/>
      <c r="E2125" s="40"/>
      <c r="F2125" s="40"/>
    </row>
    <row r="2126" spans="1:6" x14ac:dyDescent="0.3">
      <c r="A2126" s="10" t="s">
        <v>3484</v>
      </c>
      <c r="B2126" s="10" t="s">
        <v>3485</v>
      </c>
      <c r="C2126" s="16" t="s">
        <v>3486</v>
      </c>
      <c r="D2126" s="28">
        <v>60</v>
      </c>
      <c r="E2126" s="40">
        <v>3723.6</v>
      </c>
      <c r="F2126" s="40">
        <v>11170.8</v>
      </c>
    </row>
    <row r="2127" spans="1:6" x14ac:dyDescent="0.3">
      <c r="A2127" s="10"/>
      <c r="B2127" s="10" t="s">
        <v>3378</v>
      </c>
      <c r="C2127" s="16"/>
      <c r="D2127" s="28"/>
      <c r="E2127" s="40"/>
      <c r="F2127" s="40"/>
    </row>
    <row r="2128" spans="1:6" x14ac:dyDescent="0.3">
      <c r="A2128" s="10" t="s">
        <v>3484</v>
      </c>
      <c r="B2128" s="10" t="s">
        <v>3485</v>
      </c>
      <c r="C2128" s="16" t="s">
        <v>3486</v>
      </c>
      <c r="D2128" s="28">
        <v>60</v>
      </c>
      <c r="E2128" s="40">
        <v>3723.6</v>
      </c>
      <c r="F2128" s="40">
        <v>11170.8</v>
      </c>
    </row>
    <row r="2129" spans="1:6" x14ac:dyDescent="0.3">
      <c r="A2129" s="10"/>
      <c r="B2129" s="10" t="s">
        <v>3379</v>
      </c>
      <c r="C2129" s="16"/>
      <c r="D2129" s="28"/>
      <c r="E2129" s="40"/>
      <c r="F2129" s="40"/>
    </row>
    <row r="2130" spans="1:6" x14ac:dyDescent="0.3">
      <c r="A2130" s="10" t="s">
        <v>3484</v>
      </c>
      <c r="B2130" s="10" t="s">
        <v>3485</v>
      </c>
      <c r="C2130" s="16" t="s">
        <v>3486</v>
      </c>
      <c r="D2130" s="28">
        <v>60</v>
      </c>
      <c r="E2130" s="40">
        <v>3723.6</v>
      </c>
      <c r="F2130" s="40">
        <v>11170.8</v>
      </c>
    </row>
    <row r="2131" spans="1:6" x14ac:dyDescent="0.3">
      <c r="A2131" s="10"/>
      <c r="B2131" s="10" t="s">
        <v>3380</v>
      </c>
      <c r="C2131" s="16"/>
      <c r="D2131" s="28"/>
      <c r="E2131" s="40"/>
      <c r="F2131" s="40"/>
    </row>
    <row r="2132" spans="1:6" x14ac:dyDescent="0.3">
      <c r="A2132" s="10" t="s">
        <v>3484</v>
      </c>
      <c r="B2132" s="10" t="s">
        <v>3485</v>
      </c>
      <c r="C2132" s="16" t="s">
        <v>3486</v>
      </c>
      <c r="D2132" s="28">
        <v>60</v>
      </c>
      <c r="E2132" s="40">
        <v>3723.6</v>
      </c>
      <c r="F2132" s="40">
        <v>11170.8</v>
      </c>
    </row>
    <row r="2133" spans="1:6" x14ac:dyDescent="0.3">
      <c r="A2133" s="10"/>
      <c r="B2133" s="10" t="s">
        <v>3381</v>
      </c>
      <c r="C2133" s="16"/>
      <c r="D2133" s="28"/>
      <c r="E2133" s="40"/>
      <c r="F2133" s="40"/>
    </row>
    <row r="2134" spans="1:6" x14ac:dyDescent="0.3">
      <c r="A2134" s="10" t="s">
        <v>3484</v>
      </c>
      <c r="B2134" s="10" t="s">
        <v>3485</v>
      </c>
      <c r="C2134" s="16" t="s">
        <v>3486</v>
      </c>
      <c r="D2134" s="28">
        <v>60</v>
      </c>
      <c r="E2134" s="40">
        <v>3723.6</v>
      </c>
      <c r="F2134" s="40">
        <v>11170.8</v>
      </c>
    </row>
    <row r="2135" spans="1:6" x14ac:dyDescent="0.3">
      <c r="A2135" s="10"/>
      <c r="B2135" s="10" t="s">
        <v>3487</v>
      </c>
      <c r="C2135" s="16" t="s">
        <v>3488</v>
      </c>
      <c r="D2135" s="28">
        <v>60</v>
      </c>
      <c r="E2135" s="40">
        <v>3723.6</v>
      </c>
      <c r="F2135" s="40">
        <v>11170.8</v>
      </c>
    </row>
    <row r="2136" spans="1:6" x14ac:dyDescent="0.3">
      <c r="A2136" s="10"/>
      <c r="B2136" s="10" t="s">
        <v>1732</v>
      </c>
      <c r="C2136" s="16"/>
      <c r="D2136" s="28">
        <v>360</v>
      </c>
      <c r="E2136" s="40"/>
      <c r="F2136" s="40"/>
    </row>
    <row r="2137" spans="1:6" x14ac:dyDescent="0.3">
      <c r="A2137" s="10" t="s">
        <v>3489</v>
      </c>
      <c r="B2137" s="10" t="s">
        <v>3569</v>
      </c>
      <c r="C2137" s="16" t="s">
        <v>4912</v>
      </c>
      <c r="D2137" s="28">
        <v>30</v>
      </c>
      <c r="E2137" s="40">
        <v>1303.26</v>
      </c>
      <c r="F2137" s="40">
        <v>3909.7799999999997</v>
      </c>
    </row>
    <row r="2138" spans="1:6" x14ac:dyDescent="0.3">
      <c r="A2138" s="10"/>
      <c r="B2138" s="10" t="s">
        <v>3490</v>
      </c>
      <c r="C2138" s="16"/>
      <c r="D2138" s="28"/>
      <c r="E2138" s="40"/>
      <c r="F2138" s="40"/>
    </row>
    <row r="2139" spans="1:6" x14ac:dyDescent="0.3">
      <c r="A2139" s="10" t="s">
        <v>3489</v>
      </c>
      <c r="B2139" s="10" t="s">
        <v>4939</v>
      </c>
      <c r="C2139" s="16" t="s">
        <v>3491</v>
      </c>
      <c r="D2139" s="28">
        <v>30</v>
      </c>
      <c r="E2139" s="40">
        <v>1303.26</v>
      </c>
      <c r="F2139" s="40">
        <v>3909.7799999999997</v>
      </c>
    </row>
    <row r="2140" spans="1:6" x14ac:dyDescent="0.3">
      <c r="A2140" s="10" t="s">
        <v>3489</v>
      </c>
      <c r="B2140" s="10" t="s">
        <v>4940</v>
      </c>
      <c r="C2140" s="16" t="s">
        <v>4941</v>
      </c>
      <c r="D2140" s="28">
        <v>30</v>
      </c>
      <c r="E2140" s="40">
        <v>1303.26</v>
      </c>
      <c r="F2140" s="40">
        <v>3909.7799999999997</v>
      </c>
    </row>
    <row r="2141" spans="1:6" x14ac:dyDescent="0.3">
      <c r="A2141" s="10" t="s">
        <v>3489</v>
      </c>
      <c r="B2141" s="10" t="s">
        <v>4942</v>
      </c>
      <c r="C2141" s="16" t="s">
        <v>4943</v>
      </c>
      <c r="D2141" s="28">
        <v>30</v>
      </c>
      <c r="E2141" s="40">
        <v>1303.26</v>
      </c>
      <c r="F2141" s="40">
        <v>3909.7799999999997</v>
      </c>
    </row>
    <row r="2142" spans="1:6" x14ac:dyDescent="0.3">
      <c r="A2142" s="10"/>
      <c r="B2142" s="10" t="s">
        <v>4944</v>
      </c>
      <c r="C2142" s="16" t="s">
        <v>4945</v>
      </c>
      <c r="D2142" s="28">
        <v>30</v>
      </c>
      <c r="E2142" s="40">
        <v>1303.26</v>
      </c>
      <c r="F2142" s="40">
        <v>3909.7799999999997</v>
      </c>
    </row>
    <row r="2143" spans="1:6" x14ac:dyDescent="0.3">
      <c r="A2143" s="10"/>
      <c r="B2143" s="10" t="s">
        <v>4946</v>
      </c>
      <c r="C2143" s="16" t="s">
        <v>4947</v>
      </c>
      <c r="D2143" s="28">
        <v>30</v>
      </c>
      <c r="E2143" s="40">
        <v>1303.26</v>
      </c>
      <c r="F2143" s="40">
        <v>3909.7799999999997</v>
      </c>
    </row>
    <row r="2144" spans="1:6" x14ac:dyDescent="0.3">
      <c r="A2144" s="10"/>
      <c r="B2144" s="10" t="s">
        <v>4948</v>
      </c>
      <c r="C2144" s="16" t="s">
        <v>3492</v>
      </c>
      <c r="D2144" s="28">
        <v>30</v>
      </c>
      <c r="E2144" s="40">
        <v>1303.26</v>
      </c>
      <c r="F2144" s="40">
        <v>3909.7799999999997</v>
      </c>
    </row>
    <row r="2145" spans="1:6" x14ac:dyDescent="0.3">
      <c r="A2145" s="10"/>
      <c r="B2145" s="10"/>
      <c r="C2145" s="16"/>
      <c r="D2145" s="28"/>
      <c r="E2145" s="40"/>
      <c r="F2145" s="40"/>
    </row>
    <row r="2146" spans="1:6" x14ac:dyDescent="0.3">
      <c r="A2146" s="10"/>
      <c r="B2146" s="10" t="s">
        <v>4939</v>
      </c>
      <c r="C2146" s="16" t="s">
        <v>3491</v>
      </c>
      <c r="D2146" s="28">
        <v>30</v>
      </c>
      <c r="E2146" s="40">
        <v>1303.26</v>
      </c>
      <c r="F2146" s="40">
        <v>3909.7799999999997</v>
      </c>
    </row>
    <row r="2147" spans="1:6" x14ac:dyDescent="0.3">
      <c r="A2147" s="10"/>
      <c r="B2147" s="10" t="s">
        <v>4940</v>
      </c>
      <c r="C2147" s="16" t="s">
        <v>4941</v>
      </c>
      <c r="D2147" s="28">
        <v>30</v>
      </c>
      <c r="E2147" s="40">
        <v>1303.26</v>
      </c>
      <c r="F2147" s="40">
        <v>3909.7799999999997</v>
      </c>
    </row>
    <row r="2148" spans="1:6" x14ac:dyDescent="0.3">
      <c r="A2148" s="10"/>
      <c r="B2148" s="10" t="s">
        <v>4942</v>
      </c>
      <c r="C2148" s="16" t="s">
        <v>4943</v>
      </c>
      <c r="D2148" s="28">
        <v>30</v>
      </c>
      <c r="E2148" s="40">
        <v>1303.26</v>
      </c>
      <c r="F2148" s="40">
        <v>3909.7799999999997</v>
      </c>
    </row>
    <row r="2149" spans="1:6" x14ac:dyDescent="0.3">
      <c r="A2149" s="10"/>
      <c r="B2149" s="10" t="s">
        <v>4944</v>
      </c>
      <c r="C2149" s="16" t="s">
        <v>4945</v>
      </c>
      <c r="D2149" s="28">
        <v>30</v>
      </c>
      <c r="E2149" s="40">
        <v>1303.26</v>
      </c>
      <c r="F2149" s="40">
        <v>3909.7799999999997</v>
      </c>
    </row>
    <row r="2150" spans="1:6" x14ac:dyDescent="0.3">
      <c r="A2150" s="10"/>
      <c r="B2150" s="10" t="s">
        <v>4946</v>
      </c>
      <c r="C2150" s="16" t="s">
        <v>4947</v>
      </c>
      <c r="D2150" s="28">
        <v>30</v>
      </c>
      <c r="E2150" s="40">
        <v>1303.26</v>
      </c>
      <c r="F2150" s="40">
        <v>3909.7799999999997</v>
      </c>
    </row>
    <row r="2151" spans="1:6" x14ac:dyDescent="0.3">
      <c r="A2151" s="10"/>
      <c r="B2151" s="10" t="s">
        <v>4948</v>
      </c>
      <c r="C2151" s="16" t="s">
        <v>3492</v>
      </c>
      <c r="D2151" s="28">
        <v>30</v>
      </c>
      <c r="E2151" s="40">
        <v>1303.26</v>
      </c>
      <c r="F2151" s="40">
        <v>3909.7799999999997</v>
      </c>
    </row>
    <row r="2152" spans="1:6" x14ac:dyDescent="0.3">
      <c r="A2152" s="10"/>
      <c r="B2152" s="10"/>
      <c r="C2152" s="16"/>
      <c r="D2152" s="28"/>
      <c r="E2152" s="40"/>
      <c r="F2152" s="40"/>
    </row>
    <row r="2153" spans="1:6" x14ac:dyDescent="0.3">
      <c r="A2153" s="10" t="s">
        <v>3493</v>
      </c>
      <c r="B2153" s="10" t="s">
        <v>3569</v>
      </c>
      <c r="C2153" s="16" t="s">
        <v>4912</v>
      </c>
      <c r="D2153" s="28">
        <v>30</v>
      </c>
      <c r="E2153" s="40">
        <v>1303.26</v>
      </c>
      <c r="F2153" s="40">
        <v>3909.7799999999997</v>
      </c>
    </row>
    <row r="2154" spans="1:6" x14ac:dyDescent="0.3">
      <c r="A2154" s="10"/>
      <c r="B2154" s="10" t="s">
        <v>4949</v>
      </c>
      <c r="C2154" s="16"/>
      <c r="D2154" s="28"/>
      <c r="E2154" s="40"/>
      <c r="F2154" s="40"/>
    </row>
    <row r="2155" spans="1:6" x14ac:dyDescent="0.3">
      <c r="A2155" s="10" t="s">
        <v>3493</v>
      </c>
      <c r="B2155" s="10" t="s">
        <v>4939</v>
      </c>
      <c r="C2155" s="16" t="s">
        <v>3491</v>
      </c>
      <c r="D2155" s="28">
        <v>30</v>
      </c>
      <c r="E2155" s="40">
        <v>1303.26</v>
      </c>
      <c r="F2155" s="40">
        <v>3909.7799999999997</v>
      </c>
    </row>
    <row r="2156" spans="1:6" x14ac:dyDescent="0.3">
      <c r="A2156" s="10" t="s">
        <v>3493</v>
      </c>
      <c r="B2156" s="10" t="s">
        <v>4940</v>
      </c>
      <c r="C2156" s="16" t="s">
        <v>4941</v>
      </c>
      <c r="D2156" s="28">
        <v>30</v>
      </c>
      <c r="E2156" s="40">
        <v>1303.26</v>
      </c>
      <c r="F2156" s="40">
        <v>3909.7799999999997</v>
      </c>
    </row>
    <row r="2157" spans="1:6" x14ac:dyDescent="0.3">
      <c r="A2157" s="10" t="s">
        <v>3493</v>
      </c>
      <c r="B2157" s="10" t="s">
        <v>4942</v>
      </c>
      <c r="C2157" s="16" t="s">
        <v>4943</v>
      </c>
      <c r="D2157" s="28">
        <v>30</v>
      </c>
      <c r="E2157" s="40">
        <v>1303.26</v>
      </c>
      <c r="F2157" s="40">
        <v>3909.7799999999997</v>
      </c>
    </row>
    <row r="2158" spans="1:6" x14ac:dyDescent="0.3">
      <c r="A2158" s="10" t="s">
        <v>3493</v>
      </c>
      <c r="B2158" s="10" t="s">
        <v>4944</v>
      </c>
      <c r="C2158" s="16" t="s">
        <v>4945</v>
      </c>
      <c r="D2158" s="28">
        <v>30</v>
      </c>
      <c r="E2158" s="40">
        <v>1303.26</v>
      </c>
      <c r="F2158" s="40">
        <v>3909.7799999999997</v>
      </c>
    </row>
    <row r="2159" spans="1:6" x14ac:dyDescent="0.3">
      <c r="A2159" s="10" t="s">
        <v>3493</v>
      </c>
      <c r="B2159" s="10" t="s">
        <v>4946</v>
      </c>
      <c r="C2159" s="16" t="s">
        <v>4947</v>
      </c>
      <c r="D2159" s="28">
        <v>30</v>
      </c>
      <c r="E2159" s="40">
        <v>1303.26</v>
      </c>
      <c r="F2159" s="40">
        <v>3909.7799999999997</v>
      </c>
    </row>
    <row r="2160" spans="1:6" x14ac:dyDescent="0.3">
      <c r="A2160" s="10" t="s">
        <v>3493</v>
      </c>
      <c r="B2160" s="10" t="s">
        <v>4948</v>
      </c>
      <c r="C2160" s="16" t="s">
        <v>3492</v>
      </c>
      <c r="D2160" s="28">
        <v>30</v>
      </c>
      <c r="E2160" s="40">
        <v>1303.26</v>
      </c>
      <c r="F2160" s="40">
        <v>3909.7799999999997</v>
      </c>
    </row>
    <row r="2161" spans="1:6" x14ac:dyDescent="0.3">
      <c r="A2161" s="10"/>
      <c r="B2161" s="10" t="s">
        <v>4922</v>
      </c>
      <c r="C2161" s="16"/>
      <c r="D2161" s="28"/>
      <c r="E2161" s="40"/>
      <c r="F2161" s="40"/>
    </row>
    <row r="2162" spans="1:6" x14ac:dyDescent="0.3">
      <c r="A2162" s="10" t="s">
        <v>3493</v>
      </c>
      <c r="B2162" s="10" t="s">
        <v>4939</v>
      </c>
      <c r="C2162" s="16" t="s">
        <v>3491</v>
      </c>
      <c r="D2162" s="28">
        <v>30</v>
      </c>
      <c r="E2162" s="40">
        <v>1303.26</v>
      </c>
      <c r="F2162" s="40">
        <v>3909.7799999999997</v>
      </c>
    </row>
    <row r="2163" spans="1:6" x14ac:dyDescent="0.3">
      <c r="A2163" s="10"/>
      <c r="B2163" s="10" t="s">
        <v>4940</v>
      </c>
      <c r="C2163" s="16" t="s">
        <v>4941</v>
      </c>
      <c r="D2163" s="28">
        <v>30</v>
      </c>
      <c r="E2163" s="40">
        <v>1303.26</v>
      </c>
      <c r="F2163" s="40">
        <v>3909.7799999999997</v>
      </c>
    </row>
    <row r="2164" spans="1:6" x14ac:dyDescent="0.3">
      <c r="A2164" s="10"/>
      <c r="B2164" s="10" t="s">
        <v>4942</v>
      </c>
      <c r="C2164" s="16" t="s">
        <v>4943</v>
      </c>
      <c r="D2164" s="28">
        <v>30</v>
      </c>
      <c r="E2164" s="40">
        <v>1303.26</v>
      </c>
      <c r="F2164" s="40">
        <v>3909.7799999999997</v>
      </c>
    </row>
    <row r="2165" spans="1:6" x14ac:dyDescent="0.3">
      <c r="A2165" s="10"/>
      <c r="B2165" s="10" t="s">
        <v>4944</v>
      </c>
      <c r="C2165" s="16" t="s">
        <v>4945</v>
      </c>
      <c r="D2165" s="28">
        <v>30</v>
      </c>
      <c r="E2165" s="40">
        <v>1303.26</v>
      </c>
      <c r="F2165" s="40">
        <v>3909.7799999999997</v>
      </c>
    </row>
    <row r="2166" spans="1:6" x14ac:dyDescent="0.3">
      <c r="A2166" s="10"/>
      <c r="B2166" s="10" t="s">
        <v>4946</v>
      </c>
      <c r="C2166" s="16" t="s">
        <v>4947</v>
      </c>
      <c r="D2166" s="28">
        <v>30</v>
      </c>
      <c r="E2166" s="40">
        <v>1303.26</v>
      </c>
      <c r="F2166" s="40">
        <v>3909.7799999999997</v>
      </c>
    </row>
    <row r="2167" spans="1:6" x14ac:dyDescent="0.3">
      <c r="A2167" s="10"/>
      <c r="B2167" s="10" t="s">
        <v>4948</v>
      </c>
      <c r="C2167" s="16" t="s">
        <v>3492</v>
      </c>
      <c r="D2167" s="28">
        <v>30</v>
      </c>
      <c r="E2167" s="40">
        <v>1303.26</v>
      </c>
      <c r="F2167" s="40">
        <v>3909.7799999999997</v>
      </c>
    </row>
    <row r="2168" spans="1:6" x14ac:dyDescent="0.3">
      <c r="A2168" s="10"/>
      <c r="B2168" s="10"/>
      <c r="C2168" s="16"/>
      <c r="D2168" s="28">
        <v>120</v>
      </c>
      <c r="E2168" s="40"/>
      <c r="F2168" s="40"/>
    </row>
    <row r="2169" spans="1:6" x14ac:dyDescent="0.3">
      <c r="A2169" s="10"/>
      <c r="B2169" s="10" t="s">
        <v>4893</v>
      </c>
      <c r="C2169" s="16"/>
      <c r="D2169" s="28"/>
      <c r="E2169" s="40"/>
      <c r="F2169" s="40"/>
    </row>
    <row r="2170" spans="1:6" x14ac:dyDescent="0.3">
      <c r="A2170" s="10"/>
      <c r="B2170" s="10" t="s">
        <v>4950</v>
      </c>
      <c r="C2170" s="16" t="s">
        <v>4951</v>
      </c>
      <c r="D2170" s="28">
        <v>60</v>
      </c>
      <c r="E2170" s="40">
        <v>3351.24</v>
      </c>
      <c r="F2170" s="40">
        <v>10053.719999999999</v>
      </c>
    </row>
    <row r="2171" spans="1:6" x14ac:dyDescent="0.3">
      <c r="A2171" s="10"/>
      <c r="B2171" s="10" t="s">
        <v>4952</v>
      </c>
      <c r="C2171" s="16" t="s">
        <v>4953</v>
      </c>
      <c r="D2171" s="28">
        <v>30</v>
      </c>
      <c r="E2171" s="40">
        <v>1675.62</v>
      </c>
      <c r="F2171" s="40">
        <v>5026.8599999999997</v>
      </c>
    </row>
    <row r="2172" spans="1:6" x14ac:dyDescent="0.3">
      <c r="A2172" s="10"/>
      <c r="B2172" s="10" t="s">
        <v>4898</v>
      </c>
      <c r="C2172" s="16"/>
      <c r="D2172" s="28"/>
      <c r="E2172" s="40"/>
      <c r="F2172" s="40"/>
    </row>
    <row r="2173" spans="1:6" x14ac:dyDescent="0.3">
      <c r="A2173" s="10"/>
      <c r="B2173" s="10" t="s">
        <v>4954</v>
      </c>
      <c r="C2173" s="16" t="s">
        <v>4955</v>
      </c>
      <c r="D2173" s="28">
        <v>60</v>
      </c>
      <c r="E2173" s="40">
        <v>3351.24</v>
      </c>
      <c r="F2173" s="40">
        <v>10053.719999999999</v>
      </c>
    </row>
    <row r="2174" spans="1:6" x14ac:dyDescent="0.3">
      <c r="A2174" s="10"/>
      <c r="B2174" s="10" t="s">
        <v>4956</v>
      </c>
      <c r="C2174" s="16" t="s">
        <v>4957</v>
      </c>
      <c r="D2174" s="28">
        <v>30</v>
      </c>
      <c r="E2174" s="40">
        <v>1675.62</v>
      </c>
      <c r="F2174" s="40">
        <v>5026.8599999999997</v>
      </c>
    </row>
    <row r="2175" spans="1:6" x14ac:dyDescent="0.3">
      <c r="A2175" s="10"/>
      <c r="B2175" s="10" t="s">
        <v>4931</v>
      </c>
      <c r="C2175" s="16"/>
      <c r="D2175" s="28"/>
      <c r="E2175" s="40"/>
      <c r="F2175" s="40"/>
    </row>
    <row r="2176" spans="1:6" x14ac:dyDescent="0.3">
      <c r="A2176" s="10"/>
      <c r="B2176" s="10" t="s">
        <v>4958</v>
      </c>
      <c r="C2176" s="16" t="s">
        <v>3494</v>
      </c>
      <c r="D2176" s="28">
        <v>30</v>
      </c>
      <c r="E2176" s="40">
        <v>1675.62</v>
      </c>
      <c r="F2176" s="40">
        <v>5026.8599999999997</v>
      </c>
    </row>
    <row r="2177" spans="1:6" x14ac:dyDescent="0.3">
      <c r="A2177" s="10"/>
      <c r="B2177" s="10" t="s">
        <v>4959</v>
      </c>
      <c r="C2177" s="16" t="s">
        <v>4960</v>
      </c>
      <c r="D2177" s="28">
        <v>30</v>
      </c>
      <c r="E2177" s="40">
        <v>1675.62</v>
      </c>
      <c r="F2177" s="40">
        <v>5026.8599999999997</v>
      </c>
    </row>
    <row r="2178" spans="1:6" x14ac:dyDescent="0.3">
      <c r="A2178" s="10"/>
      <c r="B2178" s="10" t="s">
        <v>4961</v>
      </c>
      <c r="C2178" s="16" t="s">
        <v>3495</v>
      </c>
      <c r="D2178" s="28">
        <v>30</v>
      </c>
      <c r="E2178" s="40">
        <v>1675.62</v>
      </c>
      <c r="F2178" s="40">
        <v>5026.8599999999997</v>
      </c>
    </row>
    <row r="2179" spans="1:6" x14ac:dyDescent="0.3">
      <c r="A2179" s="10"/>
      <c r="B2179" s="10" t="s">
        <v>4962</v>
      </c>
      <c r="C2179" s="16" t="s">
        <v>4963</v>
      </c>
      <c r="D2179" s="28">
        <v>30</v>
      </c>
      <c r="E2179" s="40">
        <v>1675.62</v>
      </c>
      <c r="F2179" s="40">
        <v>5026.8599999999997</v>
      </c>
    </row>
    <row r="2180" spans="1:6" x14ac:dyDescent="0.3">
      <c r="A2180" s="10"/>
      <c r="B2180" s="10" t="s">
        <v>4893</v>
      </c>
      <c r="C2180" s="16"/>
      <c r="D2180" s="28"/>
      <c r="E2180" s="40"/>
      <c r="F2180" s="40"/>
    </row>
    <row r="2181" spans="1:6" x14ac:dyDescent="0.3">
      <c r="A2181" s="10"/>
      <c r="B2181" s="10" t="s">
        <v>4950</v>
      </c>
      <c r="C2181" s="16" t="s">
        <v>4951</v>
      </c>
      <c r="D2181" s="28">
        <v>60</v>
      </c>
      <c r="E2181" s="40">
        <v>3351.24</v>
      </c>
      <c r="F2181" s="40">
        <v>10053.719999999999</v>
      </c>
    </row>
    <row r="2182" spans="1:6" x14ac:dyDescent="0.3">
      <c r="A2182" s="10"/>
      <c r="B2182" s="10" t="s">
        <v>4952</v>
      </c>
      <c r="C2182" s="16" t="s">
        <v>4953</v>
      </c>
      <c r="D2182" s="28">
        <v>30</v>
      </c>
      <c r="E2182" s="40">
        <v>1675.62</v>
      </c>
      <c r="F2182" s="40">
        <v>5026.8599999999997</v>
      </c>
    </row>
    <row r="2183" spans="1:6" x14ac:dyDescent="0.3">
      <c r="A2183" s="10"/>
      <c r="B2183" s="10" t="s">
        <v>4898</v>
      </c>
      <c r="C2183" s="16"/>
      <c r="D2183" s="28"/>
      <c r="E2183" s="40"/>
      <c r="F2183" s="40"/>
    </row>
    <row r="2184" spans="1:6" x14ac:dyDescent="0.3">
      <c r="A2184" s="10"/>
      <c r="B2184" s="10" t="s">
        <v>4954</v>
      </c>
      <c r="C2184" s="16" t="s">
        <v>4955</v>
      </c>
      <c r="D2184" s="28">
        <v>60</v>
      </c>
      <c r="E2184" s="40">
        <v>3351.24</v>
      </c>
      <c r="F2184" s="40">
        <v>10053.719999999999</v>
      </c>
    </row>
    <row r="2185" spans="1:6" x14ac:dyDescent="0.3">
      <c r="A2185" s="10"/>
      <c r="B2185" s="10" t="s">
        <v>4956</v>
      </c>
      <c r="C2185" s="16" t="s">
        <v>4957</v>
      </c>
      <c r="D2185" s="28">
        <v>30</v>
      </c>
      <c r="E2185" s="40">
        <v>1675.62</v>
      </c>
      <c r="F2185" s="40">
        <v>5026.8599999999997</v>
      </c>
    </row>
    <row r="2186" spans="1:6" x14ac:dyDescent="0.3">
      <c r="A2186" s="10"/>
      <c r="B2186" s="10" t="s">
        <v>4931</v>
      </c>
      <c r="C2186" s="16"/>
      <c r="D2186" s="28"/>
      <c r="E2186" s="40"/>
      <c r="F2186" s="40"/>
    </row>
    <row r="2187" spans="1:6" x14ac:dyDescent="0.3">
      <c r="A2187" s="10"/>
      <c r="B2187" s="10" t="s">
        <v>4958</v>
      </c>
      <c r="C2187" s="16" t="s">
        <v>3494</v>
      </c>
      <c r="D2187" s="28">
        <v>30</v>
      </c>
      <c r="E2187" s="40">
        <v>1675.62</v>
      </c>
      <c r="F2187" s="40">
        <v>5026.8599999999997</v>
      </c>
    </row>
    <row r="2188" spans="1:6" x14ac:dyDescent="0.3">
      <c r="A2188" s="10"/>
      <c r="B2188" s="10" t="s">
        <v>4959</v>
      </c>
      <c r="C2188" s="16" t="s">
        <v>4960</v>
      </c>
      <c r="D2188" s="28">
        <v>30</v>
      </c>
      <c r="E2188" s="40">
        <v>1675.62</v>
      </c>
      <c r="F2188" s="40">
        <v>5026.8599999999997</v>
      </c>
    </row>
    <row r="2189" spans="1:6" x14ac:dyDescent="0.3">
      <c r="A2189" s="10"/>
      <c r="B2189" s="10" t="s">
        <v>4961</v>
      </c>
      <c r="C2189" s="16" t="s">
        <v>3495</v>
      </c>
      <c r="D2189" s="28">
        <v>30</v>
      </c>
      <c r="E2189" s="40">
        <v>1675.62</v>
      </c>
      <c r="F2189" s="40">
        <v>5026.8599999999997</v>
      </c>
    </row>
    <row r="2190" spans="1:6" x14ac:dyDescent="0.3">
      <c r="A2190" s="10"/>
      <c r="B2190" s="10" t="s">
        <v>4962</v>
      </c>
      <c r="C2190" s="16" t="s">
        <v>4963</v>
      </c>
      <c r="D2190" s="28">
        <v>30</v>
      </c>
      <c r="E2190" s="40">
        <v>1675.62</v>
      </c>
      <c r="F2190" s="40">
        <v>5026.8599999999997</v>
      </c>
    </row>
    <row r="2191" spans="1:6" x14ac:dyDescent="0.3">
      <c r="A2191" s="10"/>
      <c r="B2191" s="10" t="s">
        <v>851</v>
      </c>
      <c r="C2191" s="16" t="s">
        <v>4911</v>
      </c>
      <c r="D2191" s="28">
        <v>120</v>
      </c>
      <c r="E2191" s="40"/>
      <c r="F2191" s="40"/>
    </row>
    <row r="2192" spans="1:6" x14ac:dyDescent="0.3">
      <c r="A2192" s="10"/>
      <c r="B2192" s="10"/>
      <c r="C2192" s="16"/>
      <c r="D2192" s="28"/>
      <c r="E2192" s="40"/>
      <c r="F2192" s="40"/>
    </row>
    <row r="2193" spans="1:6" x14ac:dyDescent="0.3">
      <c r="A2193" s="10"/>
      <c r="B2193" s="10" t="s">
        <v>555</v>
      </c>
      <c r="C2193" s="16"/>
      <c r="D2193" s="28"/>
      <c r="E2193" s="40"/>
      <c r="F2193" s="40"/>
    </row>
    <row r="2194" spans="1:6" x14ac:dyDescent="0.3">
      <c r="A2194" s="10" t="s">
        <v>3496</v>
      </c>
      <c r="B2194" s="10" t="s">
        <v>4964</v>
      </c>
      <c r="C2194" s="16" t="s">
        <v>3486</v>
      </c>
      <c r="D2194" s="28">
        <v>60</v>
      </c>
      <c r="E2194" s="40">
        <v>3723.6</v>
      </c>
      <c r="F2194" s="40">
        <v>11170.8</v>
      </c>
    </row>
    <row r="2195" spans="1:6" x14ac:dyDescent="0.3">
      <c r="A2195" s="10"/>
      <c r="B2195" s="10" t="s">
        <v>555</v>
      </c>
      <c r="C2195" s="16"/>
      <c r="D2195" s="28"/>
      <c r="E2195" s="40"/>
      <c r="F2195" s="40"/>
    </row>
    <row r="2196" spans="1:6" x14ac:dyDescent="0.3">
      <c r="A2196" s="10" t="s">
        <v>3496</v>
      </c>
      <c r="B2196" s="10" t="s">
        <v>4964</v>
      </c>
      <c r="C2196" s="16" t="s">
        <v>3486</v>
      </c>
      <c r="D2196" s="28">
        <v>60</v>
      </c>
      <c r="E2196" s="40">
        <v>3723.6</v>
      </c>
      <c r="F2196" s="40">
        <v>11170.8</v>
      </c>
    </row>
    <row r="2197" spans="1:6" x14ac:dyDescent="0.3">
      <c r="A2197" s="10"/>
      <c r="B2197" s="10" t="s">
        <v>851</v>
      </c>
      <c r="C2197" s="16"/>
      <c r="D2197" s="28"/>
      <c r="E2197" s="40"/>
      <c r="F2197" s="40"/>
    </row>
    <row r="2198" spans="1:6" x14ac:dyDescent="0.3">
      <c r="A2198" s="10" t="s">
        <v>3496</v>
      </c>
      <c r="B2198" s="10" t="s">
        <v>4964</v>
      </c>
      <c r="C2198" s="16" t="s">
        <v>3486</v>
      </c>
      <c r="D2198" s="28">
        <v>60</v>
      </c>
      <c r="E2198" s="40">
        <v>3723.6</v>
      </c>
      <c r="F2198" s="40">
        <v>11170.8</v>
      </c>
    </row>
    <row r="2199" spans="1:6" x14ac:dyDescent="0.3">
      <c r="A2199" s="10"/>
      <c r="B2199" s="10" t="s">
        <v>851</v>
      </c>
      <c r="C2199" s="16"/>
      <c r="D2199" s="28"/>
      <c r="E2199" s="40"/>
      <c r="F2199" s="40"/>
    </row>
    <row r="2200" spans="1:6" x14ac:dyDescent="0.3">
      <c r="A2200" s="10" t="s">
        <v>3496</v>
      </c>
      <c r="B2200" s="10" t="s">
        <v>4964</v>
      </c>
      <c r="C2200" s="16" t="s">
        <v>3486</v>
      </c>
      <c r="D2200" s="28">
        <v>60</v>
      </c>
      <c r="E2200" s="40">
        <v>3723.6</v>
      </c>
      <c r="F2200" s="40">
        <v>11170.8</v>
      </c>
    </row>
    <row r="2201" spans="1:6" x14ac:dyDescent="0.3">
      <c r="A2201" s="10"/>
      <c r="B2201" s="10" t="s">
        <v>852</v>
      </c>
      <c r="C2201" s="16"/>
      <c r="D2201" s="28"/>
      <c r="E2201" s="40"/>
      <c r="F2201" s="40"/>
    </row>
    <row r="2202" spans="1:6" x14ac:dyDescent="0.3">
      <c r="A2202" s="10" t="s">
        <v>3496</v>
      </c>
      <c r="B2202" s="10" t="s">
        <v>4964</v>
      </c>
      <c r="C2202" s="16" t="s">
        <v>3486</v>
      </c>
      <c r="D2202" s="28">
        <v>60</v>
      </c>
      <c r="E2202" s="40">
        <v>3723.6</v>
      </c>
      <c r="F2202" s="40">
        <v>11170.8</v>
      </c>
    </row>
    <row r="2203" spans="1:6" x14ac:dyDescent="0.3">
      <c r="A2203" s="10"/>
      <c r="B2203" s="10" t="s">
        <v>852</v>
      </c>
      <c r="C2203" s="16"/>
      <c r="D2203" s="28"/>
      <c r="E2203" s="40"/>
      <c r="F2203" s="40"/>
    </row>
    <row r="2204" spans="1:6" x14ac:dyDescent="0.3">
      <c r="A2204" s="10" t="s">
        <v>3496</v>
      </c>
      <c r="B2204" s="10" t="s">
        <v>4964</v>
      </c>
      <c r="C2204" s="16" t="s">
        <v>3486</v>
      </c>
      <c r="D2204" s="28">
        <v>60</v>
      </c>
      <c r="E2204" s="40">
        <v>3723.6</v>
      </c>
      <c r="F2204" s="40">
        <v>11170.8</v>
      </c>
    </row>
    <row r="2205" spans="1:6" x14ac:dyDescent="0.3">
      <c r="A2205" s="10"/>
      <c r="B2205" s="10" t="s">
        <v>4964</v>
      </c>
      <c r="C2205" s="16" t="s">
        <v>3488</v>
      </c>
      <c r="D2205" s="28">
        <v>60</v>
      </c>
      <c r="E2205" s="40">
        <v>3723.6</v>
      </c>
      <c r="F2205" s="40">
        <v>11170.8</v>
      </c>
    </row>
    <row r="2206" spans="1:6" x14ac:dyDescent="0.3">
      <c r="A2206" s="10"/>
      <c r="B2206" s="10" t="s">
        <v>1732</v>
      </c>
      <c r="C2206" s="16"/>
      <c r="D2206" s="28">
        <v>360</v>
      </c>
      <c r="E2206" s="40"/>
      <c r="F2206" s="40"/>
    </row>
    <row r="2207" spans="1:6" x14ac:dyDescent="0.3">
      <c r="A2207" s="10" t="s">
        <v>3497</v>
      </c>
      <c r="B2207" s="10" t="s">
        <v>3569</v>
      </c>
      <c r="C2207" s="16" t="s">
        <v>4912</v>
      </c>
      <c r="D2207" s="28">
        <v>30</v>
      </c>
      <c r="E2207" s="40">
        <v>1303.26</v>
      </c>
      <c r="F2207" s="40">
        <v>3909.7799999999997</v>
      </c>
    </row>
    <row r="2208" spans="1:6" x14ac:dyDescent="0.3">
      <c r="A2208" s="10"/>
      <c r="B2208" s="10" t="s">
        <v>4949</v>
      </c>
      <c r="C2208" s="16"/>
      <c r="D2208" s="28"/>
      <c r="E2208" s="40"/>
      <c r="F2208" s="40"/>
    </row>
    <row r="2209" spans="1:6" x14ac:dyDescent="0.3">
      <c r="A2209" s="10" t="s">
        <v>3497</v>
      </c>
      <c r="B2209" s="10" t="s">
        <v>4965</v>
      </c>
      <c r="C2209" s="16" t="s">
        <v>4966</v>
      </c>
      <c r="D2209" s="28">
        <v>30</v>
      </c>
      <c r="E2209" s="40">
        <v>1303.26</v>
      </c>
      <c r="F2209" s="40">
        <v>3909.7799999999997</v>
      </c>
    </row>
    <row r="2210" spans="1:6" x14ac:dyDescent="0.3">
      <c r="A2210" s="10" t="s">
        <v>3497</v>
      </c>
      <c r="B2210" s="10" t="s">
        <v>4967</v>
      </c>
      <c r="C2210" s="16" t="s">
        <v>4968</v>
      </c>
      <c r="D2210" s="28">
        <v>30</v>
      </c>
      <c r="E2210" s="40">
        <v>1303.26</v>
      </c>
      <c r="F2210" s="40">
        <v>3909.7799999999997</v>
      </c>
    </row>
    <row r="2211" spans="1:6" x14ac:dyDescent="0.3">
      <c r="A2211" s="10" t="s">
        <v>3497</v>
      </c>
      <c r="B2211" s="10" t="s">
        <v>4969</v>
      </c>
      <c r="C2211" s="16" t="s">
        <v>4970</v>
      </c>
      <c r="D2211" s="28">
        <v>30</v>
      </c>
      <c r="E2211" s="40">
        <v>1303.26</v>
      </c>
      <c r="F2211" s="40">
        <v>3909.7799999999997</v>
      </c>
    </row>
    <row r="2212" spans="1:6" x14ac:dyDescent="0.3">
      <c r="A2212" s="10"/>
      <c r="B2212" s="10" t="s">
        <v>4971</v>
      </c>
      <c r="C2212" s="16" t="s">
        <v>4972</v>
      </c>
      <c r="D2212" s="28">
        <v>30</v>
      </c>
      <c r="E2212" s="40">
        <v>1303.26</v>
      </c>
      <c r="F2212" s="40">
        <v>3909.7799999999997</v>
      </c>
    </row>
    <row r="2213" spans="1:6" x14ac:dyDescent="0.3">
      <c r="A2213" s="10"/>
      <c r="B2213" s="10" t="s">
        <v>4973</v>
      </c>
      <c r="C2213" s="16" t="s">
        <v>4974</v>
      </c>
      <c r="D2213" s="28">
        <v>30</v>
      </c>
      <c r="E2213" s="40">
        <v>1303.26</v>
      </c>
      <c r="F2213" s="40">
        <v>3909.7799999999997</v>
      </c>
    </row>
    <row r="2214" spans="1:6" x14ac:dyDescent="0.3">
      <c r="A2214" s="10"/>
      <c r="B2214" s="10" t="s">
        <v>4975</v>
      </c>
      <c r="C2214" s="16" t="s">
        <v>4976</v>
      </c>
      <c r="D2214" s="28">
        <v>30</v>
      </c>
      <c r="E2214" s="40">
        <v>1303.26</v>
      </c>
      <c r="F2214" s="40">
        <v>3909.7799999999997</v>
      </c>
    </row>
    <row r="2215" spans="1:6" x14ac:dyDescent="0.3">
      <c r="A2215" s="10"/>
      <c r="B2215" s="10" t="s">
        <v>125</v>
      </c>
      <c r="C2215" s="16"/>
      <c r="D2215" s="28"/>
      <c r="E2215" s="40"/>
      <c r="F2215" s="40"/>
    </row>
    <row r="2216" spans="1:6" x14ac:dyDescent="0.3">
      <c r="A2216" s="10"/>
      <c r="B2216" s="10" t="s">
        <v>4965</v>
      </c>
      <c r="C2216" s="16" t="s">
        <v>4966</v>
      </c>
      <c r="D2216" s="28">
        <v>30</v>
      </c>
      <c r="E2216" s="40">
        <v>1303.26</v>
      </c>
      <c r="F2216" s="40">
        <v>3909.7799999999997</v>
      </c>
    </row>
    <row r="2217" spans="1:6" x14ac:dyDescent="0.3">
      <c r="A2217" s="10"/>
      <c r="B2217" s="10" t="s">
        <v>4967</v>
      </c>
      <c r="C2217" s="16" t="s">
        <v>4968</v>
      </c>
      <c r="D2217" s="28">
        <v>30</v>
      </c>
      <c r="E2217" s="40">
        <v>1303.26</v>
      </c>
      <c r="F2217" s="40">
        <v>3909.7799999999997</v>
      </c>
    </row>
    <row r="2218" spans="1:6" x14ac:dyDescent="0.3">
      <c r="A2218" s="10"/>
      <c r="B2218" s="10" t="s">
        <v>4969</v>
      </c>
      <c r="C2218" s="16" t="s">
        <v>4970</v>
      </c>
      <c r="D2218" s="28">
        <v>30</v>
      </c>
      <c r="E2218" s="40">
        <v>1303.26</v>
      </c>
      <c r="F2218" s="40">
        <v>3909.7799999999997</v>
      </c>
    </row>
    <row r="2219" spans="1:6" x14ac:dyDescent="0.3">
      <c r="A2219" s="10"/>
      <c r="B2219" s="10" t="s">
        <v>4971</v>
      </c>
      <c r="C2219" s="16" t="s">
        <v>4972</v>
      </c>
      <c r="D2219" s="28">
        <v>30</v>
      </c>
      <c r="E2219" s="40">
        <v>1303.26</v>
      </c>
      <c r="F2219" s="40">
        <v>3909.7799999999997</v>
      </c>
    </row>
    <row r="2220" spans="1:6" x14ac:dyDescent="0.3">
      <c r="A2220" s="10"/>
      <c r="B2220" s="10" t="s">
        <v>4973</v>
      </c>
      <c r="C2220" s="16" t="s">
        <v>4974</v>
      </c>
      <c r="D2220" s="28">
        <v>30</v>
      </c>
      <c r="E2220" s="40">
        <v>1303.26</v>
      </c>
      <c r="F2220" s="40">
        <v>3909.7799999999997</v>
      </c>
    </row>
    <row r="2221" spans="1:6" x14ac:dyDescent="0.3">
      <c r="A2221" s="10"/>
      <c r="B2221" s="10" t="s">
        <v>4975</v>
      </c>
      <c r="C2221" s="16" t="s">
        <v>4976</v>
      </c>
      <c r="D2221" s="28">
        <v>30</v>
      </c>
      <c r="E2221" s="40">
        <v>1303.26</v>
      </c>
      <c r="F2221" s="40">
        <v>3909.7799999999997</v>
      </c>
    </row>
    <row r="2222" spans="1:6" x14ac:dyDescent="0.3">
      <c r="A2222" s="10"/>
      <c r="B2222" s="10"/>
      <c r="C2222" s="16"/>
      <c r="D2222" s="28"/>
      <c r="E2222" s="40"/>
      <c r="F2222" s="40"/>
    </row>
    <row r="2223" spans="1:6" x14ac:dyDescent="0.3">
      <c r="A2223" s="10"/>
      <c r="B2223" s="10" t="s">
        <v>1732</v>
      </c>
      <c r="C2223" s="16"/>
      <c r="D2223" s="28">
        <v>120</v>
      </c>
      <c r="E2223" s="40"/>
      <c r="F2223" s="40"/>
    </row>
    <row r="2224" spans="1:6" x14ac:dyDescent="0.3">
      <c r="A2224" s="10"/>
      <c r="B2224" s="10"/>
      <c r="C2224" s="16"/>
      <c r="D2224" s="28"/>
      <c r="E2224" s="40"/>
      <c r="F2224" s="40"/>
    </row>
    <row r="2225" spans="1:6" x14ac:dyDescent="0.3">
      <c r="A2225" s="10" t="s">
        <v>3498</v>
      </c>
      <c r="B2225" s="10" t="s">
        <v>3569</v>
      </c>
      <c r="C2225" s="16" t="s">
        <v>4912</v>
      </c>
      <c r="D2225" s="28">
        <v>30</v>
      </c>
      <c r="E2225" s="40">
        <v>1303.26</v>
      </c>
      <c r="F2225" s="40">
        <v>3909.7799999999997</v>
      </c>
    </row>
    <row r="2226" spans="1:6" x14ac:dyDescent="0.3">
      <c r="A2226" s="10"/>
      <c r="B2226" s="10" t="s">
        <v>4949</v>
      </c>
      <c r="C2226" s="16"/>
      <c r="D2226" s="28"/>
      <c r="E2226" s="40"/>
      <c r="F2226" s="40"/>
    </row>
    <row r="2227" spans="1:6" x14ac:dyDescent="0.3">
      <c r="A2227" s="10" t="s">
        <v>3498</v>
      </c>
      <c r="B2227" s="10" t="s">
        <v>4965</v>
      </c>
      <c r="C2227" s="16" t="s">
        <v>4966</v>
      </c>
      <c r="D2227" s="28">
        <v>30</v>
      </c>
      <c r="E2227" s="40">
        <v>1303.26</v>
      </c>
      <c r="F2227" s="40">
        <v>3909.7799999999997</v>
      </c>
    </row>
    <row r="2228" spans="1:6" x14ac:dyDescent="0.3">
      <c r="A2228" s="10" t="s">
        <v>3498</v>
      </c>
      <c r="B2228" s="10" t="s">
        <v>4967</v>
      </c>
      <c r="C2228" s="16" t="s">
        <v>4968</v>
      </c>
      <c r="D2228" s="28">
        <v>30</v>
      </c>
      <c r="E2228" s="40">
        <v>1303.26</v>
      </c>
      <c r="F2228" s="40">
        <v>3909.7799999999997</v>
      </c>
    </row>
    <row r="2229" spans="1:6" x14ac:dyDescent="0.3">
      <c r="A2229" s="10" t="s">
        <v>3498</v>
      </c>
      <c r="B2229" s="10" t="s">
        <v>4969</v>
      </c>
      <c r="C2229" s="16" t="s">
        <v>4970</v>
      </c>
      <c r="D2229" s="28">
        <v>30</v>
      </c>
      <c r="E2229" s="40">
        <v>1303.26</v>
      </c>
      <c r="F2229" s="40">
        <v>3909.7799999999997</v>
      </c>
    </row>
    <row r="2230" spans="1:6" x14ac:dyDescent="0.3">
      <c r="A2230" s="10"/>
      <c r="B2230" s="10" t="s">
        <v>4971</v>
      </c>
      <c r="C2230" s="16" t="s">
        <v>4972</v>
      </c>
      <c r="D2230" s="28">
        <v>30</v>
      </c>
      <c r="E2230" s="40">
        <v>1303.26</v>
      </c>
      <c r="F2230" s="40">
        <v>3909.7799999999997</v>
      </c>
    </row>
    <row r="2231" spans="1:6" x14ac:dyDescent="0.3">
      <c r="A2231" s="10"/>
      <c r="B2231" s="10" t="s">
        <v>4973</v>
      </c>
      <c r="C2231" s="16" t="s">
        <v>4974</v>
      </c>
      <c r="D2231" s="28">
        <v>30</v>
      </c>
      <c r="E2231" s="40">
        <v>1303.26</v>
      </c>
      <c r="F2231" s="40">
        <v>3909.7799999999997</v>
      </c>
    </row>
    <row r="2232" spans="1:6" x14ac:dyDescent="0.3">
      <c r="A2232" s="10"/>
      <c r="B2232" s="10" t="s">
        <v>4975</v>
      </c>
      <c r="C2232" s="16" t="s">
        <v>4976</v>
      </c>
      <c r="D2232" s="28">
        <v>30</v>
      </c>
      <c r="E2232" s="40">
        <v>1303.26</v>
      </c>
      <c r="F2232" s="40">
        <v>3909.7799999999997</v>
      </c>
    </row>
    <row r="2233" spans="1:6" x14ac:dyDescent="0.3">
      <c r="A2233" s="10"/>
      <c r="B2233" s="10" t="s">
        <v>125</v>
      </c>
      <c r="C2233" s="16"/>
      <c r="D2233" s="28"/>
      <c r="E2233" s="40"/>
      <c r="F2233" s="40"/>
    </row>
    <row r="2234" spans="1:6" x14ac:dyDescent="0.3">
      <c r="A2234" s="10" t="s">
        <v>3498</v>
      </c>
      <c r="B2234" s="10" t="s">
        <v>4965</v>
      </c>
      <c r="C2234" s="16" t="s">
        <v>4966</v>
      </c>
      <c r="D2234" s="28">
        <v>30</v>
      </c>
      <c r="E2234" s="40">
        <v>1303.26</v>
      </c>
      <c r="F2234" s="40">
        <v>3909.7799999999997</v>
      </c>
    </row>
    <row r="2235" spans="1:6" x14ac:dyDescent="0.3">
      <c r="A2235" s="10" t="s">
        <v>3498</v>
      </c>
      <c r="B2235" s="10" t="s">
        <v>4967</v>
      </c>
      <c r="C2235" s="16" t="s">
        <v>4968</v>
      </c>
      <c r="D2235" s="28">
        <v>30</v>
      </c>
      <c r="E2235" s="40">
        <v>1303.26</v>
      </c>
      <c r="F2235" s="40">
        <v>3909.7799999999997</v>
      </c>
    </row>
    <row r="2236" spans="1:6" x14ac:dyDescent="0.3">
      <c r="A2236" s="10"/>
      <c r="B2236" s="10" t="s">
        <v>4969</v>
      </c>
      <c r="C2236" s="16" t="s">
        <v>4970</v>
      </c>
      <c r="D2236" s="28">
        <v>30</v>
      </c>
      <c r="E2236" s="40">
        <v>1303.26</v>
      </c>
      <c r="F2236" s="40">
        <v>3909.7799999999997</v>
      </c>
    </row>
    <row r="2237" spans="1:6" x14ac:dyDescent="0.3">
      <c r="A2237" s="10"/>
      <c r="B2237" s="10" t="s">
        <v>4971</v>
      </c>
      <c r="C2237" s="16" t="s">
        <v>4972</v>
      </c>
      <c r="D2237" s="28">
        <v>30</v>
      </c>
      <c r="E2237" s="40">
        <v>1303.26</v>
      </c>
      <c r="F2237" s="40">
        <v>3909.7799999999997</v>
      </c>
    </row>
    <row r="2238" spans="1:6" x14ac:dyDescent="0.3">
      <c r="A2238" s="10"/>
      <c r="B2238" s="10" t="s">
        <v>4973</v>
      </c>
      <c r="C2238" s="16" t="s">
        <v>4974</v>
      </c>
      <c r="D2238" s="28">
        <v>30</v>
      </c>
      <c r="E2238" s="40">
        <v>1303.26</v>
      </c>
      <c r="F2238" s="40">
        <v>3909.7799999999997</v>
      </c>
    </row>
    <row r="2239" spans="1:6" x14ac:dyDescent="0.3">
      <c r="A2239" s="10"/>
      <c r="B2239" s="10" t="s">
        <v>4975</v>
      </c>
      <c r="C2239" s="16" t="s">
        <v>4976</v>
      </c>
      <c r="D2239" s="28">
        <v>30</v>
      </c>
      <c r="E2239" s="40">
        <v>1303.26</v>
      </c>
      <c r="F2239" s="40">
        <v>3909.7799999999997</v>
      </c>
    </row>
    <row r="2240" spans="1:6" x14ac:dyDescent="0.3">
      <c r="A2240" s="10"/>
      <c r="B2240" s="10" t="s">
        <v>143</v>
      </c>
      <c r="C2240" s="16"/>
      <c r="D2240" s="28"/>
      <c r="E2240" s="40"/>
      <c r="F2240" s="40"/>
    </row>
    <row r="2241" spans="1:6" x14ac:dyDescent="0.3">
      <c r="A2241" s="10" t="s">
        <v>3498</v>
      </c>
      <c r="B2241" s="10" t="s">
        <v>4977</v>
      </c>
      <c r="C2241" s="16" t="s">
        <v>4978</v>
      </c>
      <c r="D2241" s="28">
        <v>60</v>
      </c>
      <c r="E2241" s="40">
        <v>3351.24</v>
      </c>
      <c r="F2241" s="40">
        <v>10053.719999999999</v>
      </c>
    </row>
    <row r="2242" spans="1:6" x14ac:dyDescent="0.3">
      <c r="A2242" s="10"/>
      <c r="B2242" s="10" t="s">
        <v>4979</v>
      </c>
      <c r="C2242" s="16" t="s">
        <v>4980</v>
      </c>
      <c r="D2242" s="28">
        <v>30</v>
      </c>
      <c r="E2242" s="40">
        <v>1675.62</v>
      </c>
      <c r="F2242" s="40">
        <v>5026.8599999999997</v>
      </c>
    </row>
    <row r="2243" spans="1:6" x14ac:dyDescent="0.3">
      <c r="A2243" s="10"/>
      <c r="B2243" s="10" t="s">
        <v>4898</v>
      </c>
      <c r="C2243" s="16"/>
      <c r="D2243" s="28"/>
      <c r="E2243" s="40"/>
      <c r="F2243" s="40"/>
    </row>
    <row r="2244" spans="1:6" x14ac:dyDescent="0.3">
      <c r="A2244" s="10"/>
      <c r="B2244" s="10" t="s">
        <v>4981</v>
      </c>
      <c r="C2244" s="16" t="s">
        <v>4982</v>
      </c>
      <c r="D2244" s="28">
        <v>60</v>
      </c>
      <c r="E2244" s="40">
        <v>3351.24</v>
      </c>
      <c r="F2244" s="40">
        <v>10053.719999999999</v>
      </c>
    </row>
    <row r="2245" spans="1:6" x14ac:dyDescent="0.3">
      <c r="A2245" s="10"/>
      <c r="B2245" s="10" t="s">
        <v>4983</v>
      </c>
      <c r="C2245" s="16" t="s">
        <v>4984</v>
      </c>
      <c r="D2245" s="28">
        <v>30</v>
      </c>
      <c r="E2245" s="40">
        <v>1675.62</v>
      </c>
      <c r="F2245" s="40">
        <v>5026.8599999999997</v>
      </c>
    </row>
    <row r="2246" spans="1:6" x14ac:dyDescent="0.3">
      <c r="A2246" s="10"/>
      <c r="B2246" s="10" t="s">
        <v>4931</v>
      </c>
      <c r="C2246" s="16"/>
      <c r="D2246" s="28"/>
      <c r="E2246" s="40"/>
      <c r="F2246" s="40"/>
    </row>
    <row r="2247" spans="1:6" x14ac:dyDescent="0.3">
      <c r="A2247" s="10"/>
      <c r="B2247" s="10" t="s">
        <v>4985</v>
      </c>
      <c r="C2247" s="16" t="s">
        <v>4986</v>
      </c>
      <c r="D2247" s="28">
        <v>30</v>
      </c>
      <c r="E2247" s="40">
        <v>1675.62</v>
      </c>
      <c r="F2247" s="40">
        <v>5026.8599999999997</v>
      </c>
    </row>
    <row r="2248" spans="1:6" x14ac:dyDescent="0.3">
      <c r="A2248" s="10"/>
      <c r="B2248" s="10" t="s">
        <v>4987</v>
      </c>
      <c r="C2248" s="16" t="s">
        <v>4988</v>
      </c>
      <c r="D2248" s="28">
        <v>30</v>
      </c>
      <c r="E2248" s="40">
        <v>1675.62</v>
      </c>
      <c r="F2248" s="40">
        <v>5026.8599999999997</v>
      </c>
    </row>
    <row r="2249" spans="1:6" x14ac:dyDescent="0.3">
      <c r="A2249" s="10"/>
      <c r="B2249" s="10" t="s">
        <v>4989</v>
      </c>
      <c r="C2249" s="16" t="s">
        <v>4990</v>
      </c>
      <c r="D2249" s="28">
        <v>30</v>
      </c>
      <c r="E2249" s="40">
        <v>1675.62</v>
      </c>
      <c r="F2249" s="40">
        <v>5026.8599999999997</v>
      </c>
    </row>
    <row r="2250" spans="1:6" x14ac:dyDescent="0.3">
      <c r="A2250" s="10"/>
      <c r="B2250" s="10" t="s">
        <v>4991</v>
      </c>
      <c r="C2250" s="16" t="s">
        <v>4992</v>
      </c>
      <c r="D2250" s="28">
        <v>30</v>
      </c>
      <c r="E2250" s="40">
        <v>1675.62</v>
      </c>
      <c r="F2250" s="40">
        <v>5026.8599999999997</v>
      </c>
    </row>
    <row r="2251" spans="1:6" x14ac:dyDescent="0.3">
      <c r="A2251" s="10"/>
      <c r="B2251" s="10" t="s">
        <v>4993</v>
      </c>
      <c r="C2251" s="16" t="s">
        <v>4994</v>
      </c>
      <c r="D2251" s="28">
        <v>30</v>
      </c>
      <c r="E2251" s="40">
        <v>1675.62</v>
      </c>
      <c r="F2251" s="40">
        <v>5026.8599999999997</v>
      </c>
    </row>
    <row r="2252" spans="1:6" x14ac:dyDescent="0.3">
      <c r="A2252" s="10"/>
      <c r="B2252" s="10"/>
      <c r="C2252" s="16"/>
      <c r="D2252" s="28"/>
      <c r="E2252" s="40"/>
      <c r="F2252" s="40"/>
    </row>
    <row r="2253" spans="1:6" x14ac:dyDescent="0.3">
      <c r="A2253" s="10"/>
      <c r="B2253" s="10"/>
      <c r="C2253" s="16"/>
      <c r="D2253" s="28"/>
      <c r="E2253" s="40"/>
      <c r="F2253" s="40"/>
    </row>
    <row r="2254" spans="1:6" x14ac:dyDescent="0.3">
      <c r="A2254" s="10"/>
      <c r="B2254" s="10" t="s">
        <v>3373</v>
      </c>
      <c r="C2254" s="16"/>
      <c r="D2254" s="28"/>
      <c r="E2254" s="40"/>
      <c r="F2254" s="40"/>
    </row>
    <row r="2255" spans="1:6" x14ac:dyDescent="0.3">
      <c r="A2255" s="10" t="s">
        <v>3500</v>
      </c>
      <c r="B2255" s="10" t="s">
        <v>3501</v>
      </c>
      <c r="C2255" s="16" t="s">
        <v>3486</v>
      </c>
      <c r="D2255" s="28">
        <v>60</v>
      </c>
      <c r="E2255" s="40">
        <v>3723.6</v>
      </c>
      <c r="F2255" s="40">
        <v>11170.8</v>
      </c>
    </row>
    <row r="2256" spans="1:6" x14ac:dyDescent="0.3">
      <c r="A2256" s="10"/>
      <c r="B2256" s="10" t="s">
        <v>3377</v>
      </c>
      <c r="C2256" s="16"/>
      <c r="D2256" s="28"/>
      <c r="E2256" s="40"/>
      <c r="F2256" s="40"/>
    </row>
    <row r="2257" spans="1:6" x14ac:dyDescent="0.3">
      <c r="A2257" s="10" t="s">
        <v>3500</v>
      </c>
      <c r="B2257" s="10" t="s">
        <v>3501</v>
      </c>
      <c r="C2257" s="16" t="s">
        <v>3486</v>
      </c>
      <c r="D2257" s="28">
        <v>60</v>
      </c>
      <c r="E2257" s="40">
        <v>3723.6</v>
      </c>
      <c r="F2257" s="40">
        <v>11170.8</v>
      </c>
    </row>
    <row r="2258" spans="1:6" x14ac:dyDescent="0.3">
      <c r="A2258" s="10"/>
      <c r="B2258" s="10" t="s">
        <v>3378</v>
      </c>
      <c r="C2258" s="16"/>
      <c r="D2258" s="28"/>
      <c r="E2258" s="40"/>
      <c r="F2258" s="40"/>
    </row>
    <row r="2259" spans="1:6" x14ac:dyDescent="0.3">
      <c r="A2259" s="10" t="s">
        <v>3500</v>
      </c>
      <c r="B2259" s="10" t="s">
        <v>3501</v>
      </c>
      <c r="C2259" s="16" t="s">
        <v>3486</v>
      </c>
      <c r="D2259" s="28">
        <v>60</v>
      </c>
      <c r="E2259" s="40">
        <v>3723.6</v>
      </c>
      <c r="F2259" s="40">
        <v>11170.8</v>
      </c>
    </row>
    <row r="2260" spans="1:6" x14ac:dyDescent="0.3">
      <c r="A2260" s="10"/>
      <c r="B2260" s="10" t="s">
        <v>3379</v>
      </c>
      <c r="C2260" s="16"/>
      <c r="D2260" s="28"/>
      <c r="E2260" s="40"/>
      <c r="F2260" s="40"/>
    </row>
    <row r="2261" spans="1:6" x14ac:dyDescent="0.3">
      <c r="A2261" s="10" t="s">
        <v>3500</v>
      </c>
      <c r="B2261" s="10" t="s">
        <v>3501</v>
      </c>
      <c r="C2261" s="16" t="s">
        <v>3486</v>
      </c>
      <c r="D2261" s="28">
        <v>60</v>
      </c>
      <c r="E2261" s="40">
        <v>3723.6</v>
      </c>
      <c r="F2261" s="40">
        <v>11170.8</v>
      </c>
    </row>
    <row r="2262" spans="1:6" x14ac:dyDescent="0.3">
      <c r="A2262" s="10"/>
      <c r="B2262" s="10" t="s">
        <v>3380</v>
      </c>
      <c r="C2262" s="16"/>
      <c r="D2262" s="28"/>
      <c r="E2262" s="40"/>
      <c r="F2262" s="40"/>
    </row>
    <row r="2263" spans="1:6" x14ac:dyDescent="0.3">
      <c r="A2263" s="10" t="s">
        <v>3500</v>
      </c>
      <c r="B2263" s="10" t="s">
        <v>3501</v>
      </c>
      <c r="C2263" s="16" t="s">
        <v>3486</v>
      </c>
      <c r="D2263" s="28">
        <v>60</v>
      </c>
      <c r="E2263" s="40">
        <v>3723.6</v>
      </c>
      <c r="F2263" s="40">
        <v>11170.8</v>
      </c>
    </row>
    <row r="2264" spans="1:6" x14ac:dyDescent="0.3">
      <c r="A2264" s="10"/>
      <c r="B2264" s="10" t="s">
        <v>3381</v>
      </c>
      <c r="C2264" s="16"/>
      <c r="D2264" s="28"/>
      <c r="E2264" s="40"/>
      <c r="F2264" s="40"/>
    </row>
    <row r="2265" spans="1:6" x14ac:dyDescent="0.3">
      <c r="A2265" s="10" t="s">
        <v>3500</v>
      </c>
      <c r="B2265" s="10" t="s">
        <v>3501</v>
      </c>
      <c r="C2265" s="16" t="s">
        <v>3486</v>
      </c>
      <c r="D2265" s="28">
        <v>60</v>
      </c>
      <c r="E2265" s="40">
        <v>3723.6</v>
      </c>
      <c r="F2265" s="40">
        <v>11170.8</v>
      </c>
    </row>
    <row r="2266" spans="1:6" x14ac:dyDescent="0.3">
      <c r="A2266" s="10"/>
      <c r="B2266" s="10" t="s">
        <v>3502</v>
      </c>
      <c r="C2266" s="16" t="s">
        <v>3488</v>
      </c>
      <c r="D2266" s="28">
        <v>60</v>
      </c>
      <c r="E2266" s="32">
        <v>3723.6</v>
      </c>
      <c r="F2266" s="32">
        <v>11170.8</v>
      </c>
    </row>
    <row r="2267" spans="1:6" x14ac:dyDescent="0.3">
      <c r="A2267" s="10"/>
      <c r="B2267" s="10" t="s">
        <v>1732</v>
      </c>
      <c r="C2267" s="16"/>
      <c r="D2267" s="28">
        <v>360</v>
      </c>
      <c r="E2267" s="40"/>
      <c r="F2267" s="40"/>
    </row>
    <row r="2268" spans="1:6" x14ac:dyDescent="0.3">
      <c r="A2268" s="10"/>
      <c r="B2268" s="10" t="s">
        <v>125</v>
      </c>
      <c r="C2268" s="16"/>
      <c r="D2268" s="28"/>
      <c r="E2268" s="40"/>
      <c r="F2268" s="40"/>
    </row>
    <row r="2269" spans="1:6" x14ac:dyDescent="0.3">
      <c r="A2269" s="10" t="s">
        <v>3503</v>
      </c>
      <c r="B2269" s="10" t="s">
        <v>5762</v>
      </c>
      <c r="C2269" s="16" t="s">
        <v>3398</v>
      </c>
      <c r="D2269" s="28">
        <v>15</v>
      </c>
      <c r="E2269" s="40">
        <v>418.90499999999997</v>
      </c>
      <c r="F2269" s="40">
        <v>1256.7149999999999</v>
      </c>
    </row>
    <row r="2270" spans="1:6" x14ac:dyDescent="0.3">
      <c r="A2270" s="10" t="s">
        <v>3503</v>
      </c>
      <c r="B2270" s="10" t="s">
        <v>5475</v>
      </c>
      <c r="C2270" s="16" t="s">
        <v>3504</v>
      </c>
      <c r="D2270" s="28">
        <v>15</v>
      </c>
      <c r="E2270" s="40">
        <v>418.90499999999997</v>
      </c>
      <c r="F2270" s="40">
        <v>1256.7149999999999</v>
      </c>
    </row>
    <row r="2271" spans="1:6" x14ac:dyDescent="0.3">
      <c r="A2271" s="10" t="s">
        <v>3503</v>
      </c>
      <c r="B2271" s="10" t="s">
        <v>5309</v>
      </c>
      <c r="C2271" s="16" t="s">
        <v>1197</v>
      </c>
      <c r="D2271" s="28">
        <v>15</v>
      </c>
      <c r="E2271" s="40">
        <v>482.46300000000002</v>
      </c>
      <c r="F2271" s="40">
        <v>1447.3890000000001</v>
      </c>
    </row>
    <row r="2272" spans="1:6" x14ac:dyDescent="0.3">
      <c r="A2272" s="10" t="s">
        <v>3503</v>
      </c>
      <c r="B2272" s="10" t="s">
        <v>758</v>
      </c>
      <c r="C2272" s="16" t="s">
        <v>163</v>
      </c>
      <c r="D2272" s="28">
        <v>15</v>
      </c>
      <c r="E2272" s="40">
        <v>361.12500000000006</v>
      </c>
      <c r="F2272" s="40">
        <v>1083.3750000000002</v>
      </c>
    </row>
    <row r="2273" spans="1:6" x14ac:dyDescent="0.3">
      <c r="A2273" s="10" t="s">
        <v>3503</v>
      </c>
      <c r="B2273" s="10" t="s">
        <v>134</v>
      </c>
      <c r="C2273" s="16"/>
      <c r="D2273" s="28"/>
      <c r="E2273" s="40"/>
      <c r="F2273" s="40"/>
    </row>
    <row r="2274" spans="1:6" x14ac:dyDescent="0.3">
      <c r="A2274" s="10" t="s">
        <v>3503</v>
      </c>
      <c r="B2274" s="10" t="s">
        <v>5801</v>
      </c>
      <c r="C2274" s="16" t="s">
        <v>3505</v>
      </c>
      <c r="D2274" s="28">
        <v>15</v>
      </c>
      <c r="E2274" s="40">
        <v>418.90499999999997</v>
      </c>
      <c r="F2274" s="40">
        <v>1256.7149999999999</v>
      </c>
    </row>
    <row r="2275" spans="1:6" x14ac:dyDescent="0.3">
      <c r="A2275" s="10" t="s">
        <v>3503</v>
      </c>
      <c r="B2275" s="10" t="s">
        <v>930</v>
      </c>
      <c r="C2275" s="16" t="s">
        <v>1203</v>
      </c>
      <c r="D2275" s="28">
        <v>15</v>
      </c>
      <c r="E2275" s="40">
        <v>419.74015636774726</v>
      </c>
      <c r="F2275" s="40">
        <v>1259.2204691032418</v>
      </c>
    </row>
    <row r="2276" spans="1:6" x14ac:dyDescent="0.3">
      <c r="A2276" s="10" t="s">
        <v>3503</v>
      </c>
      <c r="B2276" s="10" t="s">
        <v>5767</v>
      </c>
      <c r="C2276" s="16" t="s">
        <v>3403</v>
      </c>
      <c r="D2276" s="28">
        <v>15</v>
      </c>
      <c r="E2276" s="40">
        <v>418.90499999999997</v>
      </c>
      <c r="F2276" s="40">
        <v>1256.7149999999999</v>
      </c>
    </row>
    <row r="2277" spans="1:6" x14ac:dyDescent="0.3">
      <c r="A2277" s="10" t="s">
        <v>3503</v>
      </c>
      <c r="B2277" s="10" t="s">
        <v>476</v>
      </c>
      <c r="C2277" s="16" t="s">
        <v>3404</v>
      </c>
      <c r="D2277" s="28">
        <v>15</v>
      </c>
      <c r="E2277" s="40">
        <v>361.12500000000006</v>
      </c>
      <c r="F2277" s="40">
        <v>1083.3750000000002</v>
      </c>
    </row>
    <row r="2278" spans="1:6" x14ac:dyDescent="0.3">
      <c r="A2278" s="10" t="s">
        <v>3503</v>
      </c>
      <c r="B2278" s="10" t="s">
        <v>143</v>
      </c>
      <c r="C2278" s="16"/>
      <c r="D2278" s="28"/>
      <c r="E2278" s="40"/>
      <c r="F2278" s="40"/>
    </row>
    <row r="2279" spans="1:6" x14ac:dyDescent="0.3">
      <c r="A2279" s="10" t="s">
        <v>3503</v>
      </c>
      <c r="B2279" s="10" t="s">
        <v>5802</v>
      </c>
      <c r="C2279" s="16" t="s">
        <v>3506</v>
      </c>
      <c r="D2279" s="28">
        <v>15</v>
      </c>
      <c r="E2279" s="40">
        <v>465.45</v>
      </c>
      <c r="F2279" s="40">
        <v>1396.35</v>
      </c>
    </row>
    <row r="2280" spans="1:6" x14ac:dyDescent="0.3">
      <c r="A2280" s="10" t="s">
        <v>3503</v>
      </c>
      <c r="B2280" s="10" t="s">
        <v>5803</v>
      </c>
      <c r="C2280" s="16" t="s">
        <v>3507</v>
      </c>
      <c r="D2280" s="28">
        <v>15</v>
      </c>
      <c r="E2280" s="40">
        <v>465.45</v>
      </c>
      <c r="F2280" s="40">
        <v>1396.35</v>
      </c>
    </row>
    <row r="2281" spans="1:6" x14ac:dyDescent="0.3">
      <c r="A2281" s="10" t="s">
        <v>3503</v>
      </c>
      <c r="B2281" s="10" t="s">
        <v>5804</v>
      </c>
      <c r="C2281" s="16" t="s">
        <v>3508</v>
      </c>
      <c r="D2281" s="28">
        <v>15</v>
      </c>
      <c r="E2281" s="40">
        <v>465.45</v>
      </c>
      <c r="F2281" s="40">
        <v>1396.35</v>
      </c>
    </row>
    <row r="2282" spans="1:6" x14ac:dyDescent="0.3">
      <c r="A2282" s="10" t="s">
        <v>3503</v>
      </c>
      <c r="B2282" s="10" t="s">
        <v>5805</v>
      </c>
      <c r="C2282" s="16" t="s">
        <v>3509</v>
      </c>
      <c r="D2282" s="28">
        <v>15</v>
      </c>
      <c r="E2282" s="40">
        <v>465.45</v>
      </c>
      <c r="F2282" s="40">
        <v>1396.35</v>
      </c>
    </row>
    <row r="2283" spans="1:6" x14ac:dyDescent="0.3">
      <c r="A2283" s="10"/>
      <c r="B2283" s="10" t="s">
        <v>153</v>
      </c>
      <c r="C2283" s="16"/>
      <c r="D2283" s="28"/>
      <c r="E2283" s="40"/>
      <c r="F2283" s="40"/>
    </row>
    <row r="2284" spans="1:6" x14ac:dyDescent="0.3">
      <c r="A2284" s="10" t="s">
        <v>3503</v>
      </c>
      <c r="B2284" s="10" t="s">
        <v>5806</v>
      </c>
      <c r="C2284" s="16" t="s">
        <v>3510</v>
      </c>
      <c r="D2284" s="28">
        <v>15</v>
      </c>
      <c r="E2284" s="40">
        <v>465.45</v>
      </c>
      <c r="F2284" s="40">
        <v>1396.35</v>
      </c>
    </row>
    <row r="2285" spans="1:6" x14ac:dyDescent="0.3">
      <c r="A2285" s="10" t="s">
        <v>3503</v>
      </c>
      <c r="B2285" s="10" t="s">
        <v>5316</v>
      </c>
      <c r="C2285" s="16" t="s">
        <v>3511</v>
      </c>
      <c r="D2285" s="28">
        <v>15</v>
      </c>
      <c r="E2285" s="40">
        <v>536.06999999999994</v>
      </c>
      <c r="F2285" s="40">
        <v>1608.2099999999998</v>
      </c>
    </row>
    <row r="2286" spans="1:6" x14ac:dyDescent="0.3">
      <c r="A2286" s="10" t="s">
        <v>3503</v>
      </c>
      <c r="B2286" s="10" t="s">
        <v>5807</v>
      </c>
      <c r="C2286" s="16" t="s">
        <v>3512</v>
      </c>
      <c r="D2286" s="28">
        <v>15</v>
      </c>
      <c r="E2286" s="40">
        <v>465.45</v>
      </c>
      <c r="F2286" s="40">
        <v>1396.35</v>
      </c>
    </row>
    <row r="2287" spans="1:6" x14ac:dyDescent="0.3">
      <c r="A2287" s="10"/>
      <c r="B2287" s="10"/>
      <c r="C2287" s="16" t="s">
        <v>2501</v>
      </c>
      <c r="D2287" s="28"/>
      <c r="E2287" s="40"/>
      <c r="F2287" s="40"/>
    </row>
    <row r="2288" spans="1:6" x14ac:dyDescent="0.3">
      <c r="A2288" s="10"/>
      <c r="B2288" s="10" t="s">
        <v>3513</v>
      </c>
      <c r="C2288" s="16"/>
      <c r="D2288" s="28"/>
      <c r="E2288" s="40"/>
      <c r="F2288" s="40"/>
    </row>
    <row r="2289" spans="1:6" x14ac:dyDescent="0.3">
      <c r="A2289" s="10" t="s">
        <v>3503</v>
      </c>
      <c r="B2289" s="10" t="s">
        <v>5772</v>
      </c>
      <c r="C2289" s="16" t="s">
        <v>3409</v>
      </c>
      <c r="D2289" s="28">
        <v>15</v>
      </c>
      <c r="E2289" s="40">
        <v>465.45</v>
      </c>
      <c r="F2289" s="40">
        <v>1396.35</v>
      </c>
    </row>
    <row r="2290" spans="1:6" x14ac:dyDescent="0.3">
      <c r="A2290" s="10"/>
      <c r="B2290" s="10" t="s">
        <v>5768</v>
      </c>
      <c r="C2290" s="16" t="s">
        <v>3514</v>
      </c>
      <c r="D2290" s="28">
        <v>15</v>
      </c>
      <c r="E2290" s="40">
        <v>465.45</v>
      </c>
      <c r="F2290" s="40">
        <v>1396.35</v>
      </c>
    </row>
    <row r="2291" spans="1:6" x14ac:dyDescent="0.3">
      <c r="A2291" s="10"/>
      <c r="B2291" s="10" t="s">
        <v>1732</v>
      </c>
      <c r="C2291" s="16"/>
      <c r="D2291" s="28">
        <v>240</v>
      </c>
      <c r="E2291" s="40"/>
      <c r="F2291" s="40"/>
    </row>
    <row r="2292" spans="1:6" x14ac:dyDescent="0.3">
      <c r="A2292" s="10"/>
      <c r="B2292" s="10" t="s">
        <v>125</v>
      </c>
      <c r="C2292" s="16"/>
      <c r="D2292" s="28"/>
      <c r="E2292" s="40"/>
      <c r="F2292" s="40"/>
    </row>
    <row r="2293" spans="1:6" x14ac:dyDescent="0.3">
      <c r="A2293" s="10" t="s">
        <v>3515</v>
      </c>
      <c r="B2293" s="10" t="s">
        <v>5808</v>
      </c>
      <c r="C2293" s="16" t="s">
        <v>3516</v>
      </c>
      <c r="D2293" s="28">
        <v>15</v>
      </c>
      <c r="E2293" s="40">
        <v>418.90499999999997</v>
      </c>
      <c r="F2293" s="40">
        <v>1256.7149999999999</v>
      </c>
    </row>
    <row r="2294" spans="1:6" x14ac:dyDescent="0.3">
      <c r="A2294" s="10" t="s">
        <v>3515</v>
      </c>
      <c r="B2294" s="10" t="s">
        <v>5809</v>
      </c>
      <c r="C2294" s="16" t="s">
        <v>3517</v>
      </c>
      <c r="D2294" s="28">
        <v>15</v>
      </c>
      <c r="E2294" s="40">
        <v>418.90499999999997</v>
      </c>
      <c r="F2294" s="40">
        <v>1256.7149999999999</v>
      </c>
    </row>
    <row r="2295" spans="1:6" x14ac:dyDescent="0.3">
      <c r="A2295" s="10" t="s">
        <v>3515</v>
      </c>
      <c r="B2295" s="10" t="s">
        <v>476</v>
      </c>
      <c r="C2295" s="16" t="s">
        <v>3518</v>
      </c>
      <c r="D2295" s="28">
        <v>15</v>
      </c>
      <c r="E2295" s="40">
        <v>361.12500000000006</v>
      </c>
      <c r="F2295" s="40">
        <v>1083.3750000000002</v>
      </c>
    </row>
    <row r="2296" spans="1:6" x14ac:dyDescent="0.3">
      <c r="A2296" s="10" t="s">
        <v>3515</v>
      </c>
      <c r="B2296" s="10" t="s">
        <v>5311</v>
      </c>
      <c r="C2296" s="16" t="s">
        <v>1176</v>
      </c>
      <c r="D2296" s="28">
        <v>15</v>
      </c>
      <c r="E2296" s="40">
        <v>419.74015636774726</v>
      </c>
      <c r="F2296" s="40">
        <v>1259.2204691032418</v>
      </c>
    </row>
    <row r="2297" spans="1:6" x14ac:dyDescent="0.3">
      <c r="A2297" s="10" t="s">
        <v>3515</v>
      </c>
      <c r="B2297" s="10" t="s">
        <v>5744</v>
      </c>
      <c r="C2297" s="16" t="s">
        <v>3519</v>
      </c>
      <c r="D2297" s="28">
        <v>15</v>
      </c>
      <c r="E2297" s="40">
        <v>418.90499999999997</v>
      </c>
      <c r="F2297" s="40">
        <v>1256.7149999999999</v>
      </c>
    </row>
    <row r="2298" spans="1:6" x14ac:dyDescent="0.3">
      <c r="A2298" s="10"/>
      <c r="B2298" s="10" t="s">
        <v>134</v>
      </c>
      <c r="C2298" s="16"/>
      <c r="D2298" s="28"/>
      <c r="E2298" s="40"/>
      <c r="F2298" s="40"/>
    </row>
    <row r="2299" spans="1:6" x14ac:dyDescent="0.3">
      <c r="A2299" s="10" t="s">
        <v>3515</v>
      </c>
      <c r="B2299" s="10" t="s">
        <v>5810</v>
      </c>
      <c r="C2299" s="16" t="s">
        <v>3520</v>
      </c>
      <c r="D2299" s="28">
        <v>15</v>
      </c>
      <c r="E2299" s="40">
        <v>418.90499999999997</v>
      </c>
      <c r="F2299" s="40">
        <v>1256.7149999999999</v>
      </c>
    </row>
    <row r="2300" spans="1:6" x14ac:dyDescent="0.3">
      <c r="A2300" s="10" t="s">
        <v>3515</v>
      </c>
      <c r="B2300" s="10" t="s">
        <v>758</v>
      </c>
      <c r="C2300" s="16" t="s">
        <v>163</v>
      </c>
      <c r="D2300" s="28">
        <v>15</v>
      </c>
      <c r="E2300" s="40">
        <v>361.12500000000006</v>
      </c>
      <c r="F2300" s="40">
        <v>1083.3750000000002</v>
      </c>
    </row>
    <row r="2301" spans="1:6" x14ac:dyDescent="0.3">
      <c r="A2301" s="10" t="s">
        <v>3515</v>
      </c>
      <c r="B2301" s="10" t="s">
        <v>5766</v>
      </c>
      <c r="C2301" s="16" t="s">
        <v>3521</v>
      </c>
      <c r="D2301" s="28">
        <v>15</v>
      </c>
      <c r="E2301" s="40">
        <v>418.90499999999997</v>
      </c>
      <c r="F2301" s="40">
        <v>1256.7149999999999</v>
      </c>
    </row>
    <row r="2302" spans="1:6" x14ac:dyDescent="0.3">
      <c r="A2302" s="10" t="s">
        <v>3515</v>
      </c>
      <c r="B2302" s="10" t="s">
        <v>5811</v>
      </c>
      <c r="C2302" s="16" t="s">
        <v>3522</v>
      </c>
      <c r="D2302" s="28">
        <v>15</v>
      </c>
      <c r="E2302" s="40">
        <v>418.90499999999997</v>
      </c>
      <c r="F2302" s="40">
        <v>1256.7149999999999</v>
      </c>
    </row>
    <row r="2303" spans="1:6" x14ac:dyDescent="0.3">
      <c r="A2303" s="10" t="s">
        <v>3515</v>
      </c>
      <c r="B2303" s="10" t="s">
        <v>5812</v>
      </c>
      <c r="C2303" s="16" t="s">
        <v>3523</v>
      </c>
      <c r="D2303" s="28">
        <v>15</v>
      </c>
      <c r="E2303" s="40">
        <v>418.90499999999997</v>
      </c>
      <c r="F2303" s="40">
        <v>1256.7149999999999</v>
      </c>
    </row>
    <row r="2304" spans="1:6" x14ac:dyDescent="0.3">
      <c r="A2304" s="10"/>
      <c r="B2304" s="10" t="s">
        <v>143</v>
      </c>
      <c r="C2304" s="16"/>
      <c r="D2304" s="28"/>
      <c r="E2304" s="40"/>
      <c r="F2304" s="40"/>
    </row>
    <row r="2305" spans="1:6" x14ac:dyDescent="0.3">
      <c r="A2305" s="10" t="s">
        <v>3515</v>
      </c>
      <c r="B2305" s="10" t="s">
        <v>5813</v>
      </c>
      <c r="C2305" s="16" t="s">
        <v>3524</v>
      </c>
      <c r="D2305" s="28">
        <v>15</v>
      </c>
      <c r="E2305" s="40">
        <v>465.45</v>
      </c>
      <c r="F2305" s="40">
        <v>1396.35</v>
      </c>
    </row>
    <row r="2306" spans="1:6" x14ac:dyDescent="0.3">
      <c r="A2306" s="10" t="s">
        <v>3515</v>
      </c>
      <c r="B2306" s="10" t="s">
        <v>5814</v>
      </c>
      <c r="C2306" s="16" t="s">
        <v>3525</v>
      </c>
      <c r="D2306" s="28">
        <v>15</v>
      </c>
      <c r="E2306" s="40">
        <v>465.45</v>
      </c>
      <c r="F2306" s="40">
        <v>1396.35</v>
      </c>
    </row>
    <row r="2307" spans="1:6" x14ac:dyDescent="0.3">
      <c r="A2307" s="10" t="s">
        <v>3515</v>
      </c>
      <c r="B2307" s="10" t="s">
        <v>5768</v>
      </c>
      <c r="C2307" s="16" t="s">
        <v>3514</v>
      </c>
      <c r="D2307" s="28">
        <v>15</v>
      </c>
      <c r="E2307" s="40">
        <v>465.45</v>
      </c>
      <c r="F2307" s="40">
        <v>1396.35</v>
      </c>
    </row>
    <row r="2308" spans="1:6" x14ac:dyDescent="0.3">
      <c r="A2308" s="10" t="s">
        <v>3515</v>
      </c>
      <c r="B2308" s="10" t="s">
        <v>5797</v>
      </c>
      <c r="C2308" s="16" t="s">
        <v>3526</v>
      </c>
      <c r="D2308" s="28">
        <v>15</v>
      </c>
      <c r="E2308" s="40">
        <v>465.45</v>
      </c>
      <c r="F2308" s="40">
        <v>1396.35</v>
      </c>
    </row>
    <row r="2309" spans="1:6" x14ac:dyDescent="0.3">
      <c r="A2309" s="10" t="s">
        <v>3515</v>
      </c>
      <c r="B2309" s="10" t="s">
        <v>5770</v>
      </c>
      <c r="C2309" s="16" t="s">
        <v>3527</v>
      </c>
      <c r="D2309" s="28">
        <v>15</v>
      </c>
      <c r="E2309" s="40">
        <v>465.45</v>
      </c>
      <c r="F2309" s="40">
        <v>1396.35</v>
      </c>
    </row>
    <row r="2310" spans="1:6" x14ac:dyDescent="0.3">
      <c r="A2310" s="10"/>
      <c r="B2310" s="10" t="s">
        <v>153</v>
      </c>
      <c r="C2310" s="16"/>
      <c r="D2310" s="28"/>
      <c r="E2310" s="40"/>
      <c r="F2310" s="40"/>
    </row>
    <row r="2311" spans="1:6" x14ac:dyDescent="0.3">
      <c r="A2311" s="10" t="s">
        <v>3515</v>
      </c>
      <c r="B2311" s="10" t="s">
        <v>5815</v>
      </c>
      <c r="C2311" s="16" t="s">
        <v>3528</v>
      </c>
      <c r="D2311" s="28">
        <v>15</v>
      </c>
      <c r="E2311" s="40">
        <v>465.45</v>
      </c>
      <c r="F2311" s="40">
        <v>1396.35</v>
      </c>
    </row>
    <row r="2312" spans="1:6" x14ac:dyDescent="0.3">
      <c r="A2312" s="10"/>
      <c r="B2312" s="10" t="s">
        <v>5816</v>
      </c>
      <c r="C2312" s="16" t="s">
        <v>3529</v>
      </c>
      <c r="D2312" s="28">
        <v>15</v>
      </c>
      <c r="E2312" s="40">
        <v>465.45</v>
      </c>
      <c r="F2312" s="40">
        <v>1396.35</v>
      </c>
    </row>
    <row r="2313" spans="1:6" x14ac:dyDescent="0.3">
      <c r="A2313" s="10"/>
      <c r="B2313" s="10" t="s">
        <v>5817</v>
      </c>
      <c r="C2313" s="16" t="s">
        <v>3530</v>
      </c>
      <c r="D2313" s="28">
        <v>15</v>
      </c>
      <c r="E2313" s="40">
        <v>465.45</v>
      </c>
      <c r="F2313" s="40">
        <v>1396.35</v>
      </c>
    </row>
    <row r="2314" spans="1:6" x14ac:dyDescent="0.3">
      <c r="A2314" s="10"/>
      <c r="B2314" s="10" t="s">
        <v>5791</v>
      </c>
      <c r="C2314" s="16" t="s">
        <v>3531</v>
      </c>
      <c r="D2314" s="28">
        <v>15</v>
      </c>
      <c r="E2314" s="40">
        <v>465.45</v>
      </c>
      <c r="F2314" s="40">
        <v>1396.35</v>
      </c>
    </row>
    <row r="2315" spans="1:6" x14ac:dyDescent="0.3">
      <c r="A2315" s="10"/>
      <c r="B2315" s="10" t="s">
        <v>5769</v>
      </c>
      <c r="C2315" s="16" t="s">
        <v>3532</v>
      </c>
      <c r="D2315" s="28">
        <v>15</v>
      </c>
      <c r="E2315" s="40">
        <v>465.45</v>
      </c>
      <c r="F2315" s="40">
        <v>1396.35</v>
      </c>
    </row>
    <row r="2316" spans="1:6" x14ac:dyDescent="0.3">
      <c r="A2316" s="10"/>
      <c r="B2316" s="10" t="s">
        <v>1732</v>
      </c>
      <c r="C2316" s="16"/>
      <c r="D2316" s="28">
        <v>240</v>
      </c>
      <c r="E2316" s="40"/>
      <c r="F2316" s="40"/>
    </row>
    <row r="2317" spans="1:6" x14ac:dyDescent="0.3">
      <c r="A2317" s="10"/>
      <c r="B2317" s="10" t="s">
        <v>125</v>
      </c>
      <c r="C2317" s="16"/>
      <c r="D2317" s="28"/>
      <c r="E2317" s="40"/>
      <c r="F2317" s="40"/>
    </row>
    <row r="2318" spans="1:6" x14ac:dyDescent="0.3">
      <c r="A2318" s="10" t="s">
        <v>3533</v>
      </c>
      <c r="B2318" s="10" t="s">
        <v>5808</v>
      </c>
      <c r="C2318" s="16" t="s">
        <v>3516</v>
      </c>
      <c r="D2318" s="28">
        <v>15</v>
      </c>
      <c r="E2318" s="40">
        <v>418.90499999999997</v>
      </c>
      <c r="F2318" s="40">
        <v>1256.7149999999999</v>
      </c>
    </row>
    <row r="2319" spans="1:6" x14ac:dyDescent="0.3">
      <c r="A2319" s="10" t="s">
        <v>3533</v>
      </c>
      <c r="B2319" s="10" t="s">
        <v>5809</v>
      </c>
      <c r="C2319" s="16" t="s">
        <v>3517</v>
      </c>
      <c r="D2319" s="28">
        <v>15</v>
      </c>
      <c r="E2319" s="40">
        <v>418.90499999999997</v>
      </c>
      <c r="F2319" s="40">
        <v>1256.7149999999999</v>
      </c>
    </row>
    <row r="2320" spans="1:6" x14ac:dyDescent="0.3">
      <c r="A2320" s="10" t="s">
        <v>3533</v>
      </c>
      <c r="B2320" s="10" t="s">
        <v>476</v>
      </c>
      <c r="C2320" s="16" t="s">
        <v>3518</v>
      </c>
      <c r="D2320" s="28">
        <v>15</v>
      </c>
      <c r="E2320" s="40">
        <v>361.12500000000006</v>
      </c>
      <c r="F2320" s="40">
        <v>1083.3750000000002</v>
      </c>
    </row>
    <row r="2321" spans="1:6" x14ac:dyDescent="0.3">
      <c r="A2321" s="10" t="s">
        <v>3533</v>
      </c>
      <c r="B2321" s="10" t="s">
        <v>5311</v>
      </c>
      <c r="C2321" s="16" t="s">
        <v>1176</v>
      </c>
      <c r="D2321" s="28">
        <v>15</v>
      </c>
      <c r="E2321" s="40">
        <v>419.74015636774726</v>
      </c>
      <c r="F2321" s="40">
        <v>1259.2204691032418</v>
      </c>
    </row>
    <row r="2322" spans="1:6" x14ac:dyDescent="0.3">
      <c r="A2322" s="10" t="s">
        <v>3533</v>
      </c>
      <c r="B2322" s="10" t="s">
        <v>5744</v>
      </c>
      <c r="C2322" s="16" t="s">
        <v>3519</v>
      </c>
      <c r="D2322" s="28">
        <v>15</v>
      </c>
      <c r="E2322" s="40">
        <v>418.90499999999997</v>
      </c>
      <c r="F2322" s="40">
        <v>1256.7149999999999</v>
      </c>
    </row>
    <row r="2323" spans="1:6" x14ac:dyDescent="0.3">
      <c r="A2323" s="10"/>
      <c r="B2323" s="10" t="s">
        <v>134</v>
      </c>
      <c r="C2323" s="16"/>
      <c r="D2323" s="28"/>
      <c r="E2323" s="40"/>
      <c r="F2323" s="40"/>
    </row>
    <row r="2324" spans="1:6" x14ac:dyDescent="0.3">
      <c r="A2324" s="10" t="s">
        <v>3533</v>
      </c>
      <c r="B2324" s="10" t="s">
        <v>5818</v>
      </c>
      <c r="C2324" s="16" t="s">
        <v>3534</v>
      </c>
      <c r="D2324" s="28">
        <v>15</v>
      </c>
      <c r="E2324" s="40">
        <v>418.90499999999997</v>
      </c>
      <c r="F2324" s="40">
        <v>1256.7149999999999</v>
      </c>
    </row>
    <row r="2325" spans="1:6" x14ac:dyDescent="0.3">
      <c r="A2325" s="10" t="s">
        <v>3533</v>
      </c>
      <c r="B2325" s="10" t="s">
        <v>758</v>
      </c>
      <c r="C2325" s="16" t="s">
        <v>163</v>
      </c>
      <c r="D2325" s="28">
        <v>15</v>
      </c>
      <c r="E2325" s="40">
        <v>361.12500000000006</v>
      </c>
      <c r="F2325" s="40">
        <v>1083.3750000000002</v>
      </c>
    </row>
    <row r="2326" spans="1:6" x14ac:dyDescent="0.3">
      <c r="A2326" s="10" t="s">
        <v>3533</v>
      </c>
      <c r="B2326" s="10" t="s">
        <v>5811</v>
      </c>
      <c r="C2326" s="16" t="s">
        <v>3522</v>
      </c>
      <c r="D2326" s="28">
        <v>15</v>
      </c>
      <c r="E2326" s="40">
        <v>418.90499999999997</v>
      </c>
      <c r="F2326" s="40">
        <v>1256.7149999999999</v>
      </c>
    </row>
    <row r="2327" spans="1:6" x14ac:dyDescent="0.3">
      <c r="A2327" s="10" t="s">
        <v>3533</v>
      </c>
      <c r="B2327" s="10" t="s">
        <v>5812</v>
      </c>
      <c r="C2327" s="16" t="s">
        <v>3524</v>
      </c>
      <c r="D2327" s="28">
        <v>15</v>
      </c>
      <c r="E2327" s="40">
        <v>418.90499999999997</v>
      </c>
      <c r="F2327" s="40">
        <v>1256.7149999999999</v>
      </c>
    </row>
    <row r="2328" spans="1:6" x14ac:dyDescent="0.3">
      <c r="A2328" s="10" t="s">
        <v>3533</v>
      </c>
      <c r="B2328" s="10" t="s">
        <v>5766</v>
      </c>
      <c r="C2328" s="16" t="s">
        <v>3521</v>
      </c>
      <c r="D2328" s="28">
        <v>15</v>
      </c>
      <c r="E2328" s="40">
        <v>418.90499999999997</v>
      </c>
      <c r="F2328" s="40">
        <v>1256.7149999999999</v>
      </c>
    </row>
    <row r="2329" spans="1:6" x14ac:dyDescent="0.3">
      <c r="A2329" s="10"/>
      <c r="B2329" s="10" t="s">
        <v>143</v>
      </c>
      <c r="C2329" s="16"/>
      <c r="D2329" s="28"/>
      <c r="E2329" s="40"/>
      <c r="F2329" s="40"/>
    </row>
    <row r="2330" spans="1:6" x14ac:dyDescent="0.3">
      <c r="A2330" s="10" t="s">
        <v>3533</v>
      </c>
      <c r="B2330" s="10" t="s">
        <v>5813</v>
      </c>
      <c r="C2330" s="16" t="s">
        <v>3524</v>
      </c>
      <c r="D2330" s="28">
        <v>15</v>
      </c>
      <c r="E2330" s="40">
        <v>465.45</v>
      </c>
      <c r="F2330" s="40">
        <v>1396.35</v>
      </c>
    </row>
    <row r="2331" spans="1:6" x14ac:dyDescent="0.3">
      <c r="A2331" s="10" t="s">
        <v>3533</v>
      </c>
      <c r="B2331" s="10" t="s">
        <v>5814</v>
      </c>
      <c r="C2331" s="16" t="s">
        <v>3535</v>
      </c>
      <c r="D2331" s="28">
        <v>15</v>
      </c>
      <c r="E2331" s="40">
        <v>465.45</v>
      </c>
      <c r="F2331" s="40">
        <v>1396.35</v>
      </c>
    </row>
    <row r="2332" spans="1:6" x14ac:dyDescent="0.3">
      <c r="A2332" s="10" t="s">
        <v>3533</v>
      </c>
      <c r="B2332" s="10" t="s">
        <v>5819</v>
      </c>
      <c r="C2332" s="16" t="s">
        <v>3536</v>
      </c>
      <c r="D2332" s="28">
        <v>15</v>
      </c>
      <c r="E2332" s="40">
        <v>465.45</v>
      </c>
      <c r="F2332" s="40">
        <v>1396.35</v>
      </c>
    </row>
    <row r="2333" spans="1:6" x14ac:dyDescent="0.3">
      <c r="A2333" s="10" t="s">
        <v>3533</v>
      </c>
      <c r="B2333" s="10" t="s">
        <v>5769</v>
      </c>
      <c r="C2333" s="16" t="s">
        <v>3532</v>
      </c>
      <c r="D2333" s="28">
        <v>15</v>
      </c>
      <c r="E2333" s="40">
        <v>465.45</v>
      </c>
      <c r="F2333" s="40">
        <v>1396.35</v>
      </c>
    </row>
    <row r="2334" spans="1:6" x14ac:dyDescent="0.3">
      <c r="A2334" s="10" t="s">
        <v>3533</v>
      </c>
      <c r="B2334" s="10" t="s">
        <v>5770</v>
      </c>
      <c r="C2334" s="16" t="s">
        <v>3527</v>
      </c>
      <c r="D2334" s="28">
        <v>15</v>
      </c>
      <c r="E2334" s="40">
        <v>465.45</v>
      </c>
      <c r="F2334" s="40">
        <v>1396.35</v>
      </c>
    </row>
    <row r="2335" spans="1:6" x14ac:dyDescent="0.3">
      <c r="A2335" s="10" t="s">
        <v>3533</v>
      </c>
      <c r="B2335" s="10" t="s">
        <v>5768</v>
      </c>
      <c r="C2335" s="16" t="s">
        <v>3514</v>
      </c>
      <c r="D2335" s="28">
        <v>15</v>
      </c>
      <c r="E2335" s="40">
        <v>465.45</v>
      </c>
      <c r="F2335" s="40">
        <v>1396.35</v>
      </c>
    </row>
    <row r="2336" spans="1:6" x14ac:dyDescent="0.3">
      <c r="A2336" s="10"/>
      <c r="B2336" s="10" t="s">
        <v>153</v>
      </c>
      <c r="C2336" s="16"/>
      <c r="D2336" s="28"/>
      <c r="E2336" s="40"/>
      <c r="F2336" s="40"/>
    </row>
    <row r="2337" spans="1:6" x14ac:dyDescent="0.3">
      <c r="A2337" s="10"/>
      <c r="B2337" s="10" t="s">
        <v>5819</v>
      </c>
      <c r="C2337" s="16" t="s">
        <v>3537</v>
      </c>
      <c r="D2337" s="28">
        <v>15</v>
      </c>
      <c r="E2337" s="40">
        <v>465.45</v>
      </c>
      <c r="F2337" s="40">
        <v>1396.35</v>
      </c>
    </row>
    <row r="2338" spans="1:6" x14ac:dyDescent="0.3">
      <c r="A2338" s="10"/>
      <c r="B2338" s="10" t="s">
        <v>5816</v>
      </c>
      <c r="C2338" s="16" t="s">
        <v>3529</v>
      </c>
      <c r="D2338" s="28">
        <v>15</v>
      </c>
      <c r="E2338" s="40">
        <v>465.45</v>
      </c>
      <c r="F2338" s="40">
        <v>1396.35</v>
      </c>
    </row>
    <row r="2339" spans="1:6" x14ac:dyDescent="0.3">
      <c r="A2339" s="10"/>
      <c r="B2339" s="10" t="s">
        <v>5817</v>
      </c>
      <c r="C2339" s="16" t="s">
        <v>3530</v>
      </c>
      <c r="D2339" s="28">
        <v>15</v>
      </c>
      <c r="E2339" s="40">
        <v>465.45</v>
      </c>
      <c r="F2339" s="40">
        <v>1396.35</v>
      </c>
    </row>
    <row r="2340" spans="1:6" x14ac:dyDescent="0.3">
      <c r="A2340" s="10"/>
      <c r="B2340" s="10" t="s">
        <v>5791</v>
      </c>
      <c r="C2340" s="16" t="s">
        <v>3531</v>
      </c>
      <c r="D2340" s="28">
        <v>15</v>
      </c>
      <c r="E2340" s="40">
        <v>465.45</v>
      </c>
      <c r="F2340" s="40">
        <v>1396.35</v>
      </c>
    </row>
    <row r="2341" spans="1:6" x14ac:dyDescent="0.3">
      <c r="A2341" s="10"/>
      <c r="B2341" s="10" t="s">
        <v>5797</v>
      </c>
      <c r="C2341" s="16" t="s">
        <v>3526</v>
      </c>
      <c r="D2341" s="28">
        <v>15</v>
      </c>
      <c r="E2341" s="40">
        <v>465.45</v>
      </c>
      <c r="F2341" s="40">
        <v>1396.35</v>
      </c>
    </row>
    <row r="2342" spans="1:6" x14ac:dyDescent="0.3">
      <c r="A2342" s="10"/>
      <c r="B2342" s="10" t="s">
        <v>1732</v>
      </c>
      <c r="C2342" s="16"/>
      <c r="D2342" s="28">
        <v>240</v>
      </c>
      <c r="E2342" s="40"/>
      <c r="F2342" s="40"/>
    </row>
    <row r="2343" spans="1:6" x14ac:dyDescent="0.3">
      <c r="A2343" s="10"/>
      <c r="B2343" s="10" t="s">
        <v>125</v>
      </c>
      <c r="C2343" s="16"/>
      <c r="D2343" s="28"/>
      <c r="E2343" s="40"/>
      <c r="F2343" s="40"/>
    </row>
    <row r="2344" spans="1:6" x14ac:dyDescent="0.3">
      <c r="A2344" s="10" t="s">
        <v>3538</v>
      </c>
      <c r="B2344" s="10" t="s">
        <v>5808</v>
      </c>
      <c r="C2344" s="16" t="s">
        <v>3516</v>
      </c>
      <c r="D2344" s="28">
        <v>15</v>
      </c>
      <c r="E2344" s="40">
        <v>418.90499999999997</v>
      </c>
      <c r="F2344" s="40">
        <v>1256.7149999999999</v>
      </c>
    </row>
    <row r="2345" spans="1:6" x14ac:dyDescent="0.3">
      <c r="A2345" s="10" t="s">
        <v>3538</v>
      </c>
      <c r="B2345" s="10" t="s">
        <v>5809</v>
      </c>
      <c r="C2345" s="16" t="s">
        <v>3517</v>
      </c>
      <c r="D2345" s="28">
        <v>15</v>
      </c>
      <c r="E2345" s="40">
        <v>418.90499999999997</v>
      </c>
      <c r="F2345" s="40">
        <v>1256.7149999999999</v>
      </c>
    </row>
    <row r="2346" spans="1:6" x14ac:dyDescent="0.3">
      <c r="A2346" s="10" t="s">
        <v>3538</v>
      </c>
      <c r="B2346" s="10" t="s">
        <v>476</v>
      </c>
      <c r="C2346" s="16" t="s">
        <v>3518</v>
      </c>
      <c r="D2346" s="28">
        <v>15</v>
      </c>
      <c r="E2346" s="40">
        <v>361.12500000000006</v>
      </c>
      <c r="F2346" s="40">
        <v>1083.3750000000002</v>
      </c>
    </row>
    <row r="2347" spans="1:6" x14ac:dyDescent="0.3">
      <c r="A2347" s="10" t="s">
        <v>3538</v>
      </c>
      <c r="B2347" s="10" t="s">
        <v>5311</v>
      </c>
      <c r="C2347" s="16" t="s">
        <v>1176</v>
      </c>
      <c r="D2347" s="28">
        <v>15</v>
      </c>
      <c r="E2347" s="40">
        <v>419.74015636774726</v>
      </c>
      <c r="F2347" s="40">
        <v>1259.2204691032418</v>
      </c>
    </row>
    <row r="2348" spans="1:6" x14ac:dyDescent="0.3">
      <c r="A2348" s="10" t="s">
        <v>3538</v>
      </c>
      <c r="B2348" s="10" t="s">
        <v>5795</v>
      </c>
      <c r="C2348" s="16" t="s">
        <v>3539</v>
      </c>
      <c r="D2348" s="28">
        <v>15</v>
      </c>
      <c r="E2348" s="40">
        <v>418.90499999999997</v>
      </c>
      <c r="F2348" s="40">
        <v>1256.7149999999999</v>
      </c>
    </row>
    <row r="2349" spans="1:6" x14ac:dyDescent="0.3">
      <c r="A2349" s="10" t="s">
        <v>3538</v>
      </c>
      <c r="B2349" s="10" t="s">
        <v>5812</v>
      </c>
      <c r="C2349" s="16" t="s">
        <v>3524</v>
      </c>
      <c r="D2349" s="28">
        <v>15</v>
      </c>
      <c r="E2349" s="40">
        <v>418.90499999999997</v>
      </c>
      <c r="F2349" s="40">
        <v>1256.7149999999999</v>
      </c>
    </row>
    <row r="2350" spans="1:6" x14ac:dyDescent="0.3">
      <c r="A2350" s="10"/>
      <c r="B2350" s="10" t="s">
        <v>134</v>
      </c>
      <c r="C2350" s="16"/>
      <c r="D2350" s="28"/>
      <c r="E2350" s="40"/>
      <c r="F2350" s="40"/>
    </row>
    <row r="2351" spans="1:6" x14ac:dyDescent="0.3">
      <c r="A2351" s="10" t="s">
        <v>3538</v>
      </c>
      <c r="B2351" s="10" t="s">
        <v>5810</v>
      </c>
      <c r="C2351" s="16" t="s">
        <v>3540</v>
      </c>
      <c r="D2351" s="10">
        <v>15</v>
      </c>
      <c r="E2351" s="40">
        <v>418.90499999999997</v>
      </c>
      <c r="F2351" s="40">
        <v>1256.7149999999999</v>
      </c>
    </row>
    <row r="2352" spans="1:6" x14ac:dyDescent="0.3">
      <c r="A2352" s="10" t="s">
        <v>3538</v>
      </c>
      <c r="B2352" s="10" t="s">
        <v>758</v>
      </c>
      <c r="C2352" s="16" t="s">
        <v>664</v>
      </c>
      <c r="D2352" s="10">
        <v>15</v>
      </c>
      <c r="E2352" s="40">
        <v>361.12500000000006</v>
      </c>
      <c r="F2352" s="40">
        <v>1083.3750000000002</v>
      </c>
    </row>
    <row r="2353" spans="1:6" x14ac:dyDescent="0.3">
      <c r="A2353" s="10" t="s">
        <v>3538</v>
      </c>
      <c r="B2353" s="10" t="s">
        <v>5766</v>
      </c>
      <c r="C2353" s="16" t="s">
        <v>3521</v>
      </c>
      <c r="D2353" s="13">
        <v>15</v>
      </c>
      <c r="E2353" s="40">
        <v>418.90499999999997</v>
      </c>
      <c r="F2353" s="40">
        <v>1256.7149999999999</v>
      </c>
    </row>
    <row r="2354" spans="1:6" x14ac:dyDescent="0.3">
      <c r="A2354" s="10" t="s">
        <v>3538</v>
      </c>
      <c r="B2354" s="10" t="s">
        <v>5811</v>
      </c>
      <c r="C2354" s="16" t="s">
        <v>3522</v>
      </c>
      <c r="D2354" s="13">
        <v>15</v>
      </c>
      <c r="E2354" s="40">
        <v>418.90499999999997</v>
      </c>
      <c r="F2354" s="40">
        <v>1256.7149999999999</v>
      </c>
    </row>
    <row r="2355" spans="1:6" x14ac:dyDescent="0.3">
      <c r="A2355" s="10" t="s">
        <v>3538</v>
      </c>
      <c r="B2355" s="10" t="s">
        <v>5744</v>
      </c>
      <c r="C2355" s="16" t="s">
        <v>3541</v>
      </c>
      <c r="D2355" s="13">
        <v>15</v>
      </c>
      <c r="E2355" s="40">
        <v>418.90499999999997</v>
      </c>
      <c r="F2355" s="40">
        <v>1256.7149999999999</v>
      </c>
    </row>
    <row r="2356" spans="1:6" x14ac:dyDescent="0.3">
      <c r="A2356" s="10"/>
      <c r="B2356" s="10" t="s">
        <v>143</v>
      </c>
      <c r="C2356" s="16"/>
      <c r="D2356" s="13"/>
      <c r="E2356" s="40"/>
      <c r="F2356" s="40"/>
    </row>
    <row r="2357" spans="1:6" x14ac:dyDescent="0.3">
      <c r="A2357" s="10" t="s">
        <v>3538</v>
      </c>
      <c r="B2357" s="10" t="s">
        <v>5813</v>
      </c>
      <c r="C2357" s="16" t="s">
        <v>3524</v>
      </c>
      <c r="D2357" s="13">
        <v>15</v>
      </c>
      <c r="E2357" s="40">
        <v>465.45</v>
      </c>
      <c r="F2357" s="40">
        <v>1396.35</v>
      </c>
    </row>
    <row r="2358" spans="1:6" x14ac:dyDescent="0.3">
      <c r="A2358" s="10" t="s">
        <v>3538</v>
      </c>
      <c r="B2358" s="10" t="s">
        <v>5814</v>
      </c>
      <c r="C2358" s="16" t="s">
        <v>3525</v>
      </c>
      <c r="D2358" s="13">
        <v>15</v>
      </c>
      <c r="E2358" s="40">
        <v>465.45</v>
      </c>
      <c r="F2358" s="40">
        <v>1396.35</v>
      </c>
    </row>
    <row r="2359" spans="1:6" x14ac:dyDescent="0.3">
      <c r="A2359" s="10" t="s">
        <v>3538</v>
      </c>
      <c r="B2359" s="10" t="s">
        <v>5768</v>
      </c>
      <c r="C2359" s="16" t="s">
        <v>3514</v>
      </c>
      <c r="D2359" s="13">
        <v>15</v>
      </c>
      <c r="E2359" s="40">
        <v>465.45</v>
      </c>
      <c r="F2359" s="40">
        <v>1396.35</v>
      </c>
    </row>
    <row r="2360" spans="1:6" x14ac:dyDescent="0.3">
      <c r="A2360" s="10" t="s">
        <v>3538</v>
      </c>
      <c r="B2360" s="10" t="s">
        <v>5769</v>
      </c>
      <c r="C2360" s="16" t="s">
        <v>3532</v>
      </c>
      <c r="D2360" s="13">
        <v>15</v>
      </c>
      <c r="E2360" s="40">
        <v>465.45</v>
      </c>
      <c r="F2360" s="40">
        <v>1396.35</v>
      </c>
    </row>
    <row r="2361" spans="1:6" x14ac:dyDescent="0.3">
      <c r="A2361" s="10" t="s">
        <v>3538</v>
      </c>
      <c r="B2361" s="10" t="s">
        <v>5791</v>
      </c>
      <c r="C2361" s="16" t="s">
        <v>3531</v>
      </c>
      <c r="D2361" s="13">
        <v>15</v>
      </c>
      <c r="E2361" s="40">
        <v>465.45</v>
      </c>
      <c r="F2361" s="40">
        <v>1396.35</v>
      </c>
    </row>
    <row r="2362" spans="1:6" x14ac:dyDescent="0.3">
      <c r="A2362" s="10"/>
      <c r="B2362" s="10" t="s">
        <v>153</v>
      </c>
      <c r="C2362" s="16"/>
      <c r="D2362" s="13"/>
      <c r="E2362" s="40"/>
      <c r="F2362" s="40"/>
    </row>
    <row r="2363" spans="1:6" x14ac:dyDescent="0.3">
      <c r="A2363" s="10" t="s">
        <v>3538</v>
      </c>
      <c r="B2363" s="10" t="s">
        <v>5815</v>
      </c>
      <c r="C2363" s="16" t="s">
        <v>3528</v>
      </c>
      <c r="D2363" s="13">
        <v>15</v>
      </c>
      <c r="E2363" s="40">
        <v>465.45</v>
      </c>
      <c r="F2363" s="40">
        <v>1396.35</v>
      </c>
    </row>
    <row r="2364" spans="1:6" x14ac:dyDescent="0.3">
      <c r="A2364" s="10" t="s">
        <v>3538</v>
      </c>
      <c r="B2364" s="10" t="s">
        <v>5816</v>
      </c>
      <c r="C2364" s="16" t="s">
        <v>3529</v>
      </c>
      <c r="D2364" s="13">
        <v>15</v>
      </c>
      <c r="E2364" s="40">
        <v>465.45</v>
      </c>
      <c r="F2364" s="40">
        <v>1396.35</v>
      </c>
    </row>
    <row r="2365" spans="1:6" x14ac:dyDescent="0.3">
      <c r="A2365" s="10" t="s">
        <v>3538</v>
      </c>
      <c r="B2365" s="10" t="s">
        <v>5817</v>
      </c>
      <c r="C2365" s="16" t="s">
        <v>3530</v>
      </c>
      <c r="D2365" s="13">
        <v>15</v>
      </c>
      <c r="E2365" s="40">
        <v>465.45</v>
      </c>
      <c r="F2365" s="40">
        <v>1396.35</v>
      </c>
    </row>
    <row r="2366" spans="1:6" x14ac:dyDescent="0.3">
      <c r="A2366" s="10" t="s">
        <v>3538</v>
      </c>
      <c r="B2366" s="10" t="s">
        <v>5770</v>
      </c>
      <c r="C2366" s="16" t="s">
        <v>3527</v>
      </c>
      <c r="D2366" s="13">
        <v>15</v>
      </c>
      <c r="E2366" s="40">
        <v>465.45</v>
      </c>
      <c r="F2366" s="40">
        <v>1396.35</v>
      </c>
    </row>
    <row r="2367" spans="1:6" x14ac:dyDescent="0.3">
      <c r="A2367" s="10" t="s">
        <v>3538</v>
      </c>
      <c r="B2367" s="10" t="s">
        <v>5797</v>
      </c>
      <c r="C2367" s="16" t="s">
        <v>3526</v>
      </c>
      <c r="D2367" s="13">
        <v>15</v>
      </c>
      <c r="E2367" s="40">
        <v>465.45</v>
      </c>
      <c r="F2367" s="40">
        <v>1396.35</v>
      </c>
    </row>
    <row r="2368" spans="1:6" x14ac:dyDescent="0.3">
      <c r="A2368" s="10"/>
      <c r="B2368" s="10" t="s">
        <v>231</v>
      </c>
      <c r="C2368" s="16"/>
      <c r="D2368" s="13"/>
      <c r="E2368" s="40"/>
      <c r="F2368" s="40"/>
    </row>
    <row r="2369" spans="1:6" x14ac:dyDescent="0.3">
      <c r="A2369" s="10" t="s">
        <v>3538</v>
      </c>
      <c r="B2369" s="10" t="s">
        <v>5820</v>
      </c>
      <c r="C2369" s="16" t="s">
        <v>3542</v>
      </c>
      <c r="D2369" s="13">
        <v>15</v>
      </c>
      <c r="E2369" s="40">
        <v>511.99499999999995</v>
      </c>
      <c r="F2369" s="40">
        <v>1535.9849999999999</v>
      </c>
    </row>
    <row r="2370" spans="1:6" x14ac:dyDescent="0.3">
      <c r="A2370" s="10" t="s">
        <v>3538</v>
      </c>
      <c r="B2370" s="10" t="s">
        <v>5821</v>
      </c>
      <c r="C2370" s="16" t="s">
        <v>3543</v>
      </c>
      <c r="D2370" s="13">
        <v>15</v>
      </c>
      <c r="E2370" s="40">
        <v>511.99499999999995</v>
      </c>
      <c r="F2370" s="40">
        <v>1535.9849999999999</v>
      </c>
    </row>
    <row r="2371" spans="1:6" x14ac:dyDescent="0.3">
      <c r="A2371" s="10" t="s">
        <v>3538</v>
      </c>
      <c r="B2371" s="10" t="s">
        <v>5822</v>
      </c>
      <c r="C2371" s="16" t="s">
        <v>3544</v>
      </c>
      <c r="D2371" s="13">
        <v>15</v>
      </c>
      <c r="E2371" s="40">
        <v>511.99499999999995</v>
      </c>
      <c r="F2371" s="40">
        <v>1535.9849999999999</v>
      </c>
    </row>
    <row r="2372" spans="1:6" x14ac:dyDescent="0.3">
      <c r="A2372" s="10"/>
      <c r="B2372" s="10" t="s">
        <v>5823</v>
      </c>
      <c r="C2372" s="16" t="s">
        <v>3545</v>
      </c>
      <c r="D2372" s="13">
        <v>15</v>
      </c>
      <c r="E2372" s="40">
        <v>511.99499999999995</v>
      </c>
      <c r="F2372" s="40">
        <v>1535.9849999999999</v>
      </c>
    </row>
    <row r="2373" spans="1:6" x14ac:dyDescent="0.3">
      <c r="A2373" s="10"/>
      <c r="B2373" s="10" t="s">
        <v>5495</v>
      </c>
      <c r="C2373" s="16" t="s">
        <v>3546</v>
      </c>
      <c r="D2373" s="13">
        <v>15</v>
      </c>
      <c r="E2373" s="40">
        <v>511.99499999999995</v>
      </c>
      <c r="F2373" s="40">
        <v>1535.9849999999999</v>
      </c>
    </row>
    <row r="2374" spans="1:6" x14ac:dyDescent="0.3">
      <c r="A2374" s="10"/>
      <c r="B2374" s="10" t="s">
        <v>5824</v>
      </c>
      <c r="C2374" s="16" t="s">
        <v>3547</v>
      </c>
      <c r="D2374" s="13">
        <v>15</v>
      </c>
      <c r="E2374" s="40">
        <v>511.99499999999995</v>
      </c>
      <c r="F2374" s="40">
        <v>1535.9849999999999</v>
      </c>
    </row>
    <row r="2375" spans="1:6" x14ac:dyDescent="0.3">
      <c r="A2375" s="10"/>
      <c r="B2375" s="10" t="s">
        <v>196</v>
      </c>
      <c r="C2375" s="16"/>
      <c r="D2375" s="13"/>
      <c r="E2375" s="40"/>
      <c r="F2375" s="40"/>
    </row>
    <row r="2376" spans="1:6" x14ac:dyDescent="0.3">
      <c r="A2376" s="10"/>
      <c r="B2376" s="10" t="s">
        <v>5825</v>
      </c>
      <c r="C2376" s="16" t="s">
        <v>3548</v>
      </c>
      <c r="D2376" s="13">
        <v>15</v>
      </c>
      <c r="E2376" s="40">
        <v>511.99499999999995</v>
      </c>
      <c r="F2376" s="40">
        <v>1535.9849999999999</v>
      </c>
    </row>
    <row r="2377" spans="1:6" x14ac:dyDescent="0.3">
      <c r="A2377" s="10"/>
      <c r="B2377" s="10" t="s">
        <v>5826</v>
      </c>
      <c r="C2377" s="16" t="s">
        <v>3549</v>
      </c>
      <c r="D2377" s="13">
        <v>15</v>
      </c>
      <c r="E2377" s="40">
        <v>511.99499999999995</v>
      </c>
      <c r="F2377" s="40">
        <v>1535.9849999999999</v>
      </c>
    </row>
    <row r="2378" spans="1:6" x14ac:dyDescent="0.3">
      <c r="A2378" s="10"/>
      <c r="B2378" s="10" t="s">
        <v>5827</v>
      </c>
      <c r="C2378" s="16" t="s">
        <v>3550</v>
      </c>
      <c r="D2378" s="13">
        <v>15</v>
      </c>
      <c r="E2378" s="40">
        <v>511.99499999999995</v>
      </c>
      <c r="F2378" s="40">
        <v>1535.9849999999999</v>
      </c>
    </row>
    <row r="2379" spans="1:6" x14ac:dyDescent="0.3">
      <c r="A2379" s="10"/>
      <c r="B2379" s="10" t="s">
        <v>5828</v>
      </c>
      <c r="C2379" s="16" t="s">
        <v>3551</v>
      </c>
      <c r="D2379" s="13">
        <v>15</v>
      </c>
      <c r="E2379" s="40">
        <v>511.99499999999995</v>
      </c>
      <c r="F2379" s="40">
        <v>1535.9849999999999</v>
      </c>
    </row>
    <row r="2380" spans="1:6" x14ac:dyDescent="0.3">
      <c r="A2380" s="10"/>
      <c r="B2380" s="10" t="s">
        <v>5829</v>
      </c>
      <c r="C2380" s="16" t="s">
        <v>3552</v>
      </c>
      <c r="D2380" s="13">
        <v>15</v>
      </c>
      <c r="E2380" s="40">
        <v>511.99499999999995</v>
      </c>
      <c r="F2380" s="40">
        <v>1535.9849999999999</v>
      </c>
    </row>
    <row r="2381" spans="1:6" x14ac:dyDescent="0.3">
      <c r="A2381" s="10"/>
      <c r="B2381" s="10" t="s">
        <v>5830</v>
      </c>
      <c r="C2381" s="16" t="s">
        <v>3553</v>
      </c>
      <c r="D2381" s="13">
        <v>15</v>
      </c>
      <c r="E2381" s="40">
        <v>511.99499999999995</v>
      </c>
      <c r="F2381" s="40">
        <v>1535.9849999999999</v>
      </c>
    </row>
    <row r="2382" spans="1:6" x14ac:dyDescent="0.3">
      <c r="A2382" s="10"/>
      <c r="B2382" s="10" t="s">
        <v>1732</v>
      </c>
      <c r="C2382" s="16"/>
      <c r="D2382" s="13">
        <v>360</v>
      </c>
      <c r="E2382" s="40"/>
      <c r="F2382" s="40"/>
    </row>
    <row r="2383" spans="1:6" x14ac:dyDescent="0.3">
      <c r="A2383" s="10"/>
      <c r="B2383" s="10" t="s">
        <v>125</v>
      </c>
      <c r="C2383" s="16"/>
      <c r="D2383" s="13"/>
      <c r="E2383" s="40"/>
      <c r="F2383" s="40"/>
    </row>
    <row r="2384" spans="1:6" x14ac:dyDescent="0.3">
      <c r="A2384" s="10" t="s">
        <v>3554</v>
      </c>
      <c r="B2384" s="10" t="s">
        <v>5808</v>
      </c>
      <c r="C2384" s="16" t="s">
        <v>3516</v>
      </c>
      <c r="D2384" s="13">
        <v>15</v>
      </c>
      <c r="E2384" s="40">
        <v>418.90499999999997</v>
      </c>
      <c r="F2384" s="40">
        <v>1256.7149999999999</v>
      </c>
    </row>
    <row r="2385" spans="1:6" x14ac:dyDescent="0.3">
      <c r="A2385" s="10" t="s">
        <v>3554</v>
      </c>
      <c r="B2385" s="10" t="s">
        <v>5809</v>
      </c>
      <c r="C2385" s="16" t="s">
        <v>3517</v>
      </c>
      <c r="D2385" s="13">
        <v>15</v>
      </c>
      <c r="E2385" s="40">
        <v>418.90499999999997</v>
      </c>
      <c r="F2385" s="40">
        <v>1256.7149999999999</v>
      </c>
    </row>
    <row r="2386" spans="1:6" x14ac:dyDescent="0.3">
      <c r="A2386" s="10" t="s">
        <v>3554</v>
      </c>
      <c r="B2386" s="10" t="s">
        <v>476</v>
      </c>
      <c r="C2386" s="16" t="s">
        <v>3518</v>
      </c>
      <c r="D2386" s="13">
        <v>15</v>
      </c>
      <c r="E2386" s="40">
        <v>361.12500000000006</v>
      </c>
      <c r="F2386" s="40">
        <v>1083.3750000000002</v>
      </c>
    </row>
    <row r="2387" spans="1:6" x14ac:dyDescent="0.3">
      <c r="A2387" s="10" t="s">
        <v>3554</v>
      </c>
      <c r="B2387" s="10" t="s">
        <v>5311</v>
      </c>
      <c r="C2387" s="16" t="s">
        <v>1176</v>
      </c>
      <c r="D2387" s="13">
        <v>15</v>
      </c>
      <c r="E2387" s="40">
        <v>419.74015636774726</v>
      </c>
      <c r="F2387" s="40">
        <v>1259.2204691032418</v>
      </c>
    </row>
    <row r="2388" spans="1:6" x14ac:dyDescent="0.3">
      <c r="A2388" s="10"/>
      <c r="B2388" s="10" t="s">
        <v>134</v>
      </c>
      <c r="C2388" s="16"/>
      <c r="D2388" s="13"/>
      <c r="E2388" s="40"/>
      <c r="F2388" s="40"/>
    </row>
    <row r="2389" spans="1:6" x14ac:dyDescent="0.3">
      <c r="A2389" s="10" t="s">
        <v>3554</v>
      </c>
      <c r="B2389" s="10" t="s">
        <v>5818</v>
      </c>
      <c r="C2389" s="16" t="s">
        <v>3534</v>
      </c>
      <c r="D2389" s="10">
        <v>15</v>
      </c>
      <c r="E2389" s="40">
        <v>418.90499999999997</v>
      </c>
      <c r="F2389" s="40">
        <v>1256.7149999999999</v>
      </c>
    </row>
    <row r="2390" spans="1:6" x14ac:dyDescent="0.3">
      <c r="A2390" s="10" t="s">
        <v>3554</v>
      </c>
      <c r="B2390" s="10" t="s">
        <v>758</v>
      </c>
      <c r="C2390" s="16" t="s">
        <v>163</v>
      </c>
      <c r="D2390" s="10">
        <v>15</v>
      </c>
      <c r="E2390" s="40">
        <v>361.12500000000006</v>
      </c>
      <c r="F2390" s="40">
        <v>1083.3750000000002</v>
      </c>
    </row>
    <row r="2391" spans="1:6" x14ac:dyDescent="0.3">
      <c r="A2391" s="10" t="s">
        <v>3554</v>
      </c>
      <c r="B2391" s="10" t="s">
        <v>5811</v>
      </c>
      <c r="C2391" s="16" t="s">
        <v>3522</v>
      </c>
      <c r="D2391" s="10">
        <v>15</v>
      </c>
      <c r="E2391" s="40">
        <v>418.90499999999997</v>
      </c>
      <c r="F2391" s="40">
        <v>1256.7149999999999</v>
      </c>
    </row>
    <row r="2392" spans="1:6" x14ac:dyDescent="0.3">
      <c r="A2392" s="10" t="s">
        <v>3554</v>
      </c>
      <c r="B2392" s="10" t="s">
        <v>5812</v>
      </c>
      <c r="C2392" s="16" t="s">
        <v>3524</v>
      </c>
      <c r="D2392" s="10">
        <v>15</v>
      </c>
      <c r="E2392" s="40">
        <v>418.90499999999997</v>
      </c>
      <c r="F2392" s="40">
        <v>1256.7149999999999</v>
      </c>
    </row>
    <row r="2393" spans="1:6" x14ac:dyDescent="0.3">
      <c r="A2393" s="23"/>
      <c r="B2393" s="10" t="s">
        <v>143</v>
      </c>
      <c r="C2393" s="16"/>
      <c r="D2393" s="10"/>
      <c r="E2393" s="40"/>
      <c r="F2393" s="40"/>
    </row>
    <row r="2394" spans="1:6" x14ac:dyDescent="0.3">
      <c r="A2394" s="10" t="s">
        <v>3554</v>
      </c>
      <c r="B2394" s="10" t="s">
        <v>5813</v>
      </c>
      <c r="C2394" s="16" t="s">
        <v>3524</v>
      </c>
      <c r="D2394" s="10">
        <v>15</v>
      </c>
      <c r="E2394" s="40">
        <v>465.45</v>
      </c>
      <c r="F2394" s="40">
        <v>1396.35</v>
      </c>
    </row>
    <row r="2395" spans="1:6" x14ac:dyDescent="0.3">
      <c r="A2395" s="10" t="s">
        <v>3554</v>
      </c>
      <c r="B2395" s="10" t="s">
        <v>5814</v>
      </c>
      <c r="C2395" s="16" t="s">
        <v>3525</v>
      </c>
      <c r="D2395" s="10">
        <v>15</v>
      </c>
      <c r="E2395" s="40">
        <v>465.45</v>
      </c>
      <c r="F2395" s="40">
        <v>1396.35</v>
      </c>
    </row>
    <row r="2396" spans="1:6" x14ac:dyDescent="0.3">
      <c r="A2396" s="10" t="s">
        <v>3554</v>
      </c>
      <c r="B2396" s="10" t="s">
        <v>5819</v>
      </c>
      <c r="C2396" s="16" t="s">
        <v>3536</v>
      </c>
      <c r="D2396" s="10">
        <v>15</v>
      </c>
      <c r="E2396" s="40">
        <v>465.45</v>
      </c>
      <c r="F2396" s="40">
        <v>1396.35</v>
      </c>
    </row>
    <row r="2397" spans="1:6" x14ac:dyDescent="0.3">
      <c r="A2397" s="10" t="s">
        <v>3554</v>
      </c>
      <c r="B2397" s="10" t="s">
        <v>5769</v>
      </c>
      <c r="C2397" s="16" t="s">
        <v>3532</v>
      </c>
      <c r="D2397" s="10">
        <v>15</v>
      </c>
      <c r="E2397" s="40">
        <v>465.45</v>
      </c>
      <c r="F2397" s="40">
        <v>1396.35</v>
      </c>
    </row>
    <row r="2398" spans="1:6" x14ac:dyDescent="0.3">
      <c r="A2398" s="10"/>
      <c r="B2398" s="10" t="s">
        <v>153</v>
      </c>
      <c r="C2398" s="16"/>
      <c r="D2398" s="10"/>
      <c r="E2398" s="40"/>
      <c r="F2398" s="40"/>
    </row>
    <row r="2399" spans="1:6" x14ac:dyDescent="0.3">
      <c r="A2399" s="10" t="s">
        <v>3554</v>
      </c>
      <c r="B2399" s="10" t="s">
        <v>5819</v>
      </c>
      <c r="C2399" s="16" t="s">
        <v>3537</v>
      </c>
      <c r="D2399" s="10">
        <v>15</v>
      </c>
      <c r="E2399" s="40">
        <v>465.45</v>
      </c>
      <c r="F2399" s="40">
        <v>1396.35</v>
      </c>
    </row>
    <row r="2400" spans="1:6" x14ac:dyDescent="0.3">
      <c r="A2400" s="10" t="s">
        <v>3554</v>
      </c>
      <c r="B2400" s="10" t="s">
        <v>5816</v>
      </c>
      <c r="C2400" s="16" t="s">
        <v>3529</v>
      </c>
      <c r="D2400" s="10">
        <v>15</v>
      </c>
      <c r="E2400" s="40">
        <v>465.45</v>
      </c>
      <c r="F2400" s="40">
        <v>1396.35</v>
      </c>
    </row>
    <row r="2401" spans="1:6" x14ac:dyDescent="0.3">
      <c r="A2401" s="10" t="s">
        <v>3554</v>
      </c>
      <c r="B2401" s="10" t="s">
        <v>5817</v>
      </c>
      <c r="C2401" s="16" t="s">
        <v>3530</v>
      </c>
      <c r="D2401" s="10">
        <v>15</v>
      </c>
      <c r="E2401" s="40">
        <v>465.45</v>
      </c>
      <c r="F2401" s="40">
        <v>1396.35</v>
      </c>
    </row>
    <row r="2402" spans="1:6" x14ac:dyDescent="0.3">
      <c r="A2402" s="10" t="s">
        <v>3554</v>
      </c>
      <c r="B2402" s="10" t="s">
        <v>5791</v>
      </c>
      <c r="C2402" s="16" t="s">
        <v>3531</v>
      </c>
      <c r="D2402" s="10">
        <v>15</v>
      </c>
      <c r="E2402" s="40">
        <v>465.45</v>
      </c>
      <c r="F2402" s="40">
        <v>1396.35</v>
      </c>
    </row>
    <row r="2403" spans="1:6" x14ac:dyDescent="0.3">
      <c r="A2403" s="10"/>
      <c r="B2403" s="10" t="s">
        <v>231</v>
      </c>
      <c r="C2403" s="16"/>
      <c r="D2403" s="10"/>
      <c r="E2403" s="40"/>
      <c r="F2403" s="40"/>
    </row>
    <row r="2404" spans="1:6" x14ac:dyDescent="0.3">
      <c r="A2404" s="10" t="s">
        <v>3554</v>
      </c>
      <c r="B2404" s="10" t="s">
        <v>5831</v>
      </c>
      <c r="C2404" s="16" t="s">
        <v>3555</v>
      </c>
      <c r="D2404" s="10">
        <v>15</v>
      </c>
      <c r="E2404" s="40">
        <v>511.99499999999995</v>
      </c>
      <c r="F2404" s="40">
        <v>1535.9849999999999</v>
      </c>
    </row>
    <row r="2405" spans="1:6" x14ac:dyDescent="0.3">
      <c r="A2405" s="10" t="s">
        <v>3554</v>
      </c>
      <c r="B2405" s="10" t="s">
        <v>5820</v>
      </c>
      <c r="C2405" s="16" t="s">
        <v>3542</v>
      </c>
      <c r="D2405" s="10">
        <v>15</v>
      </c>
      <c r="E2405" s="40">
        <v>511.99499999999995</v>
      </c>
      <c r="F2405" s="40">
        <v>1535.9849999999999</v>
      </c>
    </row>
    <row r="2406" spans="1:6" x14ac:dyDescent="0.3">
      <c r="A2406" s="10" t="s">
        <v>3554</v>
      </c>
      <c r="B2406" s="10" t="s">
        <v>5821</v>
      </c>
      <c r="C2406" s="16" t="s">
        <v>3543</v>
      </c>
      <c r="D2406" s="10">
        <v>15</v>
      </c>
      <c r="E2406" s="40">
        <v>511.99499999999995</v>
      </c>
      <c r="F2406" s="40">
        <v>1535.9849999999999</v>
      </c>
    </row>
    <row r="2407" spans="1:6" x14ac:dyDescent="0.3">
      <c r="A2407" s="10" t="s">
        <v>3554</v>
      </c>
      <c r="B2407" s="10" t="s">
        <v>5823</v>
      </c>
      <c r="C2407" s="16" t="s">
        <v>3556</v>
      </c>
      <c r="D2407" s="10">
        <v>15</v>
      </c>
      <c r="E2407" s="40">
        <v>511.99499999999995</v>
      </c>
      <c r="F2407" s="40">
        <v>1535.9849999999999</v>
      </c>
    </row>
    <row r="2408" spans="1:6" x14ac:dyDescent="0.3">
      <c r="A2408" s="10" t="s">
        <v>3554</v>
      </c>
      <c r="B2408" s="10" t="s">
        <v>5822</v>
      </c>
      <c r="C2408" s="16" t="s">
        <v>3544</v>
      </c>
      <c r="D2408" s="10">
        <v>15</v>
      </c>
      <c r="E2408" s="40">
        <v>511.99499999999995</v>
      </c>
      <c r="F2408" s="40">
        <v>1535.9849999999999</v>
      </c>
    </row>
    <row r="2409" spans="1:6" x14ac:dyDescent="0.3">
      <c r="A2409" s="10"/>
      <c r="B2409" s="10" t="s">
        <v>196</v>
      </c>
      <c r="C2409" s="16"/>
      <c r="D2409" s="10"/>
      <c r="E2409" s="40"/>
      <c r="F2409" s="40"/>
    </row>
    <row r="2410" spans="1:6" x14ac:dyDescent="0.3">
      <c r="A2410" s="10" t="s">
        <v>3554</v>
      </c>
      <c r="B2410" s="10" t="s">
        <v>5830</v>
      </c>
      <c r="C2410" s="16" t="s">
        <v>3553</v>
      </c>
      <c r="D2410" s="10">
        <v>15</v>
      </c>
      <c r="E2410" s="40">
        <v>511.99499999999995</v>
      </c>
      <c r="F2410" s="40">
        <v>1535.9849999999999</v>
      </c>
    </row>
    <row r="2411" spans="1:6" x14ac:dyDescent="0.3">
      <c r="A2411" s="10" t="s">
        <v>3554</v>
      </c>
      <c r="B2411" s="10" t="s">
        <v>5826</v>
      </c>
      <c r="C2411" s="16" t="s">
        <v>3549</v>
      </c>
      <c r="D2411" s="10">
        <v>15</v>
      </c>
      <c r="E2411" s="40">
        <v>511.99499999999995</v>
      </c>
      <c r="F2411" s="40">
        <v>1535.9849999999999</v>
      </c>
    </row>
    <row r="2412" spans="1:6" x14ac:dyDescent="0.3">
      <c r="A2412" s="10" t="s">
        <v>3554</v>
      </c>
      <c r="B2412" s="10" t="s">
        <v>5828</v>
      </c>
      <c r="C2412" s="16" t="s">
        <v>3551</v>
      </c>
      <c r="D2412" s="10">
        <v>15</v>
      </c>
      <c r="E2412" s="40">
        <v>511.99499999999995</v>
      </c>
      <c r="F2412" s="40">
        <v>1535.9849999999999</v>
      </c>
    </row>
    <row r="2413" spans="1:6" x14ac:dyDescent="0.3">
      <c r="A2413" s="10"/>
      <c r="B2413" s="10" t="s">
        <v>5495</v>
      </c>
      <c r="C2413" s="16" t="s">
        <v>3557</v>
      </c>
      <c r="D2413" s="10">
        <v>15</v>
      </c>
      <c r="E2413" s="40">
        <v>511.99499999999995</v>
      </c>
      <c r="F2413" s="40">
        <v>1535.9849999999999</v>
      </c>
    </row>
    <row r="2414" spans="1:6" x14ac:dyDescent="0.3">
      <c r="A2414" s="10"/>
      <c r="B2414" s="10" t="s">
        <v>5829</v>
      </c>
      <c r="C2414" s="16" t="s">
        <v>3558</v>
      </c>
      <c r="D2414" s="10">
        <v>15</v>
      </c>
      <c r="E2414" s="40">
        <v>511.99499999999995</v>
      </c>
      <c r="F2414" s="40">
        <v>1535.9849999999999</v>
      </c>
    </row>
    <row r="2415" spans="1:6" x14ac:dyDescent="0.3">
      <c r="A2415" s="23"/>
      <c r="B2415" s="23" t="s">
        <v>1732</v>
      </c>
      <c r="C2415" s="16"/>
      <c r="D2415" s="10">
        <v>360</v>
      </c>
      <c r="E2415" s="40"/>
      <c r="F2415" s="40"/>
    </row>
    <row r="2416" spans="1:6" x14ac:dyDescent="0.3">
      <c r="A2416" s="10"/>
      <c r="B2416" s="10" t="s">
        <v>125</v>
      </c>
      <c r="C2416" s="16"/>
      <c r="D2416" s="10"/>
      <c r="E2416" s="40"/>
      <c r="F2416" s="40"/>
    </row>
    <row r="2417" spans="1:6" x14ac:dyDescent="0.3">
      <c r="A2417" s="10" t="s">
        <v>3559</v>
      </c>
      <c r="B2417" s="10" t="s">
        <v>5762</v>
      </c>
      <c r="C2417" s="16" t="s">
        <v>3398</v>
      </c>
      <c r="D2417" s="10">
        <v>15</v>
      </c>
      <c r="E2417" s="40">
        <v>418.90499999999997</v>
      </c>
      <c r="F2417" s="40">
        <v>1256.7149999999999</v>
      </c>
    </row>
    <row r="2418" spans="1:6" x14ac:dyDescent="0.3">
      <c r="A2418" s="10" t="s">
        <v>3559</v>
      </c>
      <c r="B2418" s="10" t="s">
        <v>5475</v>
      </c>
      <c r="C2418" s="16" t="s">
        <v>3504</v>
      </c>
      <c r="D2418" s="10">
        <v>15</v>
      </c>
      <c r="E2418" s="40">
        <v>418.90499999999997</v>
      </c>
      <c r="F2418" s="40">
        <v>1256.7149999999999</v>
      </c>
    </row>
    <row r="2419" spans="1:6" x14ac:dyDescent="0.3">
      <c r="A2419" s="10" t="s">
        <v>3559</v>
      </c>
      <c r="B2419" s="10" t="s">
        <v>5309</v>
      </c>
      <c r="C2419" s="16" t="s">
        <v>1197</v>
      </c>
      <c r="D2419" s="10">
        <v>15</v>
      </c>
      <c r="E2419" s="40">
        <v>482.46300000000002</v>
      </c>
      <c r="F2419" s="40">
        <v>1447.3890000000001</v>
      </c>
    </row>
    <row r="2420" spans="1:6" x14ac:dyDescent="0.3">
      <c r="A2420" s="10" t="s">
        <v>3559</v>
      </c>
      <c r="B2420" s="10" t="s">
        <v>758</v>
      </c>
      <c r="C2420" s="16" t="s">
        <v>163</v>
      </c>
      <c r="D2420" s="10">
        <v>15</v>
      </c>
      <c r="E2420" s="40">
        <v>361.12500000000006</v>
      </c>
      <c r="F2420" s="40">
        <v>1083.3750000000002</v>
      </c>
    </row>
    <row r="2421" spans="1:6" x14ac:dyDescent="0.3">
      <c r="A2421" s="10"/>
      <c r="B2421" s="10" t="s">
        <v>134</v>
      </c>
      <c r="C2421" s="16"/>
      <c r="D2421" s="10"/>
      <c r="E2421" s="40"/>
      <c r="F2421" s="40"/>
    </row>
    <row r="2422" spans="1:6" x14ac:dyDescent="0.3">
      <c r="A2422" s="10" t="s">
        <v>3559</v>
      </c>
      <c r="B2422" s="10" t="s">
        <v>5801</v>
      </c>
      <c r="C2422" s="16" t="s">
        <v>3505</v>
      </c>
      <c r="D2422" s="10">
        <v>15</v>
      </c>
      <c r="E2422" s="40">
        <v>418.90499999999997</v>
      </c>
      <c r="F2422" s="40">
        <v>1256.7149999999999</v>
      </c>
    </row>
    <row r="2423" spans="1:6" x14ac:dyDescent="0.3">
      <c r="A2423" s="10" t="s">
        <v>3559</v>
      </c>
      <c r="B2423" s="10" t="s">
        <v>930</v>
      </c>
      <c r="C2423" s="16" t="s">
        <v>1203</v>
      </c>
      <c r="D2423" s="10">
        <v>15</v>
      </c>
      <c r="E2423" s="40">
        <v>419.74015636774726</v>
      </c>
      <c r="F2423" s="40">
        <v>1259.2204691032418</v>
      </c>
    </row>
    <row r="2424" spans="1:6" x14ac:dyDescent="0.3">
      <c r="A2424" s="10" t="s">
        <v>3559</v>
      </c>
      <c r="B2424" s="10" t="s">
        <v>5767</v>
      </c>
      <c r="C2424" s="16" t="s">
        <v>3403</v>
      </c>
      <c r="D2424" s="10">
        <v>15</v>
      </c>
      <c r="E2424" s="40">
        <v>418.90499999999997</v>
      </c>
      <c r="F2424" s="40">
        <v>1256.7149999999999</v>
      </c>
    </row>
    <row r="2425" spans="1:6" x14ac:dyDescent="0.3">
      <c r="A2425" s="10" t="s">
        <v>3559</v>
      </c>
      <c r="B2425" s="10" t="s">
        <v>476</v>
      </c>
      <c r="C2425" s="16" t="s">
        <v>3404</v>
      </c>
      <c r="D2425" s="10">
        <v>15</v>
      </c>
      <c r="E2425" s="40">
        <v>361.12500000000006</v>
      </c>
      <c r="F2425" s="40">
        <v>1083.3750000000002</v>
      </c>
    </row>
    <row r="2426" spans="1:6" x14ac:dyDescent="0.3">
      <c r="A2426" s="10"/>
      <c r="B2426" s="10" t="s">
        <v>143</v>
      </c>
      <c r="C2426" s="16"/>
      <c r="D2426" s="10"/>
      <c r="E2426" s="40"/>
      <c r="F2426" s="40"/>
    </row>
    <row r="2427" spans="1:6" x14ac:dyDescent="0.3">
      <c r="A2427" s="10" t="s">
        <v>3559</v>
      </c>
      <c r="B2427" s="10" t="s">
        <v>5802</v>
      </c>
      <c r="C2427" s="16" t="s">
        <v>3506</v>
      </c>
      <c r="D2427" s="10">
        <v>15</v>
      </c>
      <c r="E2427" s="40">
        <v>465.45</v>
      </c>
      <c r="F2427" s="40">
        <v>1396.35</v>
      </c>
    </row>
    <row r="2428" spans="1:6" x14ac:dyDescent="0.3">
      <c r="A2428" s="10" t="s">
        <v>3559</v>
      </c>
      <c r="B2428" s="10" t="s">
        <v>5803</v>
      </c>
      <c r="C2428" s="16" t="s">
        <v>3507</v>
      </c>
      <c r="D2428" s="10">
        <v>15</v>
      </c>
      <c r="E2428" s="40">
        <v>465.45</v>
      </c>
      <c r="F2428" s="40">
        <v>1396.35</v>
      </c>
    </row>
    <row r="2429" spans="1:6" x14ac:dyDescent="0.3">
      <c r="A2429" s="10" t="s">
        <v>3559</v>
      </c>
      <c r="B2429" s="10" t="s">
        <v>5804</v>
      </c>
      <c r="C2429" s="16" t="s">
        <v>3508</v>
      </c>
      <c r="D2429" s="10">
        <v>15</v>
      </c>
      <c r="E2429" s="40">
        <v>465.45</v>
      </c>
      <c r="F2429" s="40">
        <v>1396.35</v>
      </c>
    </row>
    <row r="2430" spans="1:6" x14ac:dyDescent="0.3">
      <c r="A2430" s="10" t="s">
        <v>3559</v>
      </c>
      <c r="B2430" s="10" t="s">
        <v>5805</v>
      </c>
      <c r="C2430" s="16" t="s">
        <v>3509</v>
      </c>
      <c r="D2430" s="10">
        <v>15</v>
      </c>
      <c r="E2430" s="40">
        <v>465.45</v>
      </c>
      <c r="F2430" s="40">
        <v>1396.35</v>
      </c>
    </row>
    <row r="2431" spans="1:6" x14ac:dyDescent="0.3">
      <c r="A2431" s="10"/>
      <c r="B2431" s="10" t="s">
        <v>153</v>
      </c>
      <c r="C2431" s="16"/>
      <c r="D2431" s="10"/>
      <c r="E2431" s="40"/>
      <c r="F2431" s="40"/>
    </row>
    <row r="2432" spans="1:6" x14ac:dyDescent="0.3">
      <c r="A2432" s="10" t="s">
        <v>3559</v>
      </c>
      <c r="B2432" s="10" t="s">
        <v>5806</v>
      </c>
      <c r="C2432" s="16" t="s">
        <v>3510</v>
      </c>
      <c r="D2432" s="10">
        <v>15</v>
      </c>
      <c r="E2432" s="40">
        <v>465.45</v>
      </c>
      <c r="F2432" s="40">
        <v>1396.35</v>
      </c>
    </row>
    <row r="2433" spans="1:6" x14ac:dyDescent="0.3">
      <c r="A2433" s="10" t="s">
        <v>3559</v>
      </c>
      <c r="B2433" s="10" t="s">
        <v>5316</v>
      </c>
      <c r="C2433" s="16" t="s">
        <v>3511</v>
      </c>
      <c r="D2433" s="10">
        <v>15</v>
      </c>
      <c r="E2433" s="40">
        <v>536.06999999999994</v>
      </c>
      <c r="F2433" s="40">
        <v>1608.2099999999998</v>
      </c>
    </row>
    <row r="2434" spans="1:6" x14ac:dyDescent="0.3">
      <c r="A2434" s="10" t="s">
        <v>3559</v>
      </c>
      <c r="B2434" s="10" t="s">
        <v>5807</v>
      </c>
      <c r="C2434" s="16" t="s">
        <v>3512</v>
      </c>
      <c r="D2434" s="10">
        <v>15</v>
      </c>
      <c r="E2434" s="40">
        <v>465.45</v>
      </c>
      <c r="F2434" s="40">
        <v>1396.35</v>
      </c>
    </row>
    <row r="2435" spans="1:6" x14ac:dyDescent="0.3">
      <c r="A2435" s="10"/>
      <c r="B2435" s="10"/>
      <c r="C2435" s="16" t="s">
        <v>2501</v>
      </c>
      <c r="D2435" s="10"/>
      <c r="E2435" s="40"/>
      <c r="F2435" s="40"/>
    </row>
    <row r="2436" spans="1:6" x14ac:dyDescent="0.3">
      <c r="A2436" s="10"/>
      <c r="B2436" s="10" t="s">
        <v>3513</v>
      </c>
      <c r="C2436" s="16"/>
      <c r="D2436" s="10"/>
      <c r="E2436" s="40"/>
      <c r="F2436" s="40"/>
    </row>
    <row r="2437" spans="1:6" x14ac:dyDescent="0.3">
      <c r="A2437" s="10" t="s">
        <v>3559</v>
      </c>
      <c r="B2437" s="10" t="s">
        <v>5772</v>
      </c>
      <c r="C2437" s="16" t="s">
        <v>3409</v>
      </c>
      <c r="D2437" s="10">
        <v>15</v>
      </c>
      <c r="E2437" s="40">
        <v>465.45</v>
      </c>
      <c r="F2437" s="40">
        <v>1396.35</v>
      </c>
    </row>
    <row r="2438" spans="1:6" x14ac:dyDescent="0.3">
      <c r="A2438" s="10" t="s">
        <v>3559</v>
      </c>
      <c r="B2438" s="10" t="s">
        <v>5768</v>
      </c>
      <c r="C2438" s="16" t="s">
        <v>3514</v>
      </c>
      <c r="D2438" s="10">
        <v>15</v>
      </c>
      <c r="E2438" s="40">
        <v>465.45</v>
      </c>
      <c r="F2438" s="40">
        <v>1396.35</v>
      </c>
    </row>
    <row r="2439" spans="1:6" x14ac:dyDescent="0.3">
      <c r="A2439" s="10"/>
      <c r="B2439" s="10" t="s">
        <v>231</v>
      </c>
      <c r="C2439" s="16"/>
      <c r="D2439" s="10"/>
      <c r="E2439" s="40"/>
      <c r="F2439" s="40"/>
    </row>
    <row r="2440" spans="1:6" x14ac:dyDescent="0.3">
      <c r="A2440" s="10" t="s">
        <v>3559</v>
      </c>
      <c r="B2440" s="10" t="s">
        <v>5832</v>
      </c>
      <c r="C2440" s="16" t="s">
        <v>3560</v>
      </c>
      <c r="D2440" s="10">
        <v>15</v>
      </c>
      <c r="E2440" s="40">
        <v>511.99499999999995</v>
      </c>
      <c r="F2440" s="40">
        <v>1535.9849999999999</v>
      </c>
    </row>
    <row r="2441" spans="1:6" x14ac:dyDescent="0.3">
      <c r="A2441" s="10" t="s">
        <v>3559</v>
      </c>
      <c r="B2441" s="10" t="s">
        <v>5833</v>
      </c>
      <c r="C2441" s="16" t="s">
        <v>3561</v>
      </c>
      <c r="D2441" s="10">
        <v>15</v>
      </c>
      <c r="E2441" s="40">
        <v>511.99499999999995</v>
      </c>
      <c r="F2441" s="40">
        <v>1535.9849999999999</v>
      </c>
    </row>
    <row r="2442" spans="1:6" x14ac:dyDescent="0.3">
      <c r="A2442" s="10" t="s">
        <v>3559</v>
      </c>
      <c r="B2442" s="10" t="s">
        <v>5834</v>
      </c>
      <c r="C2442" s="16" t="s">
        <v>3562</v>
      </c>
      <c r="D2442" s="10">
        <v>15</v>
      </c>
      <c r="E2442" s="40">
        <v>511.99499999999995</v>
      </c>
      <c r="F2442" s="40">
        <v>1535.9849999999999</v>
      </c>
    </row>
    <row r="2443" spans="1:6" x14ac:dyDescent="0.3">
      <c r="A2443" s="10" t="s">
        <v>3559</v>
      </c>
      <c r="B2443" s="10" t="s">
        <v>5331</v>
      </c>
      <c r="C2443" s="16" t="s">
        <v>3563</v>
      </c>
      <c r="D2443" s="10">
        <v>15</v>
      </c>
      <c r="E2443" s="40">
        <v>657.64874999999995</v>
      </c>
      <c r="F2443" s="40">
        <v>1972.94625</v>
      </c>
    </row>
    <row r="2444" spans="1:6" x14ac:dyDescent="0.3">
      <c r="A2444" s="10"/>
      <c r="B2444" s="10" t="s">
        <v>196</v>
      </c>
      <c r="C2444" s="16"/>
      <c r="D2444" s="10"/>
      <c r="E2444" s="40"/>
      <c r="F2444" s="40"/>
    </row>
    <row r="2445" spans="1:6" x14ac:dyDescent="0.3">
      <c r="A2445" s="10" t="s">
        <v>3559</v>
      </c>
      <c r="B2445" s="10" t="s">
        <v>5835</v>
      </c>
      <c r="C2445" s="16" t="s">
        <v>3564</v>
      </c>
      <c r="D2445" s="10">
        <v>15</v>
      </c>
      <c r="E2445" s="40">
        <v>511.99499999999995</v>
      </c>
      <c r="F2445" s="40">
        <v>1535.9849999999999</v>
      </c>
    </row>
    <row r="2446" spans="1:6" x14ac:dyDescent="0.3">
      <c r="A2446" s="10" t="s">
        <v>3559</v>
      </c>
      <c r="B2446" s="10" t="s">
        <v>5836</v>
      </c>
      <c r="C2446" s="16" t="s">
        <v>3565</v>
      </c>
      <c r="D2446" s="10">
        <v>15</v>
      </c>
      <c r="E2446" s="40">
        <v>511.99499999999995</v>
      </c>
      <c r="F2446" s="40">
        <v>1535.9849999999999</v>
      </c>
    </row>
    <row r="2447" spans="1:6" x14ac:dyDescent="0.3">
      <c r="A2447" s="10" t="s">
        <v>3559</v>
      </c>
      <c r="B2447" s="10" t="s">
        <v>5837</v>
      </c>
      <c r="C2447" s="16" t="s">
        <v>3566</v>
      </c>
      <c r="D2447" s="10">
        <v>15</v>
      </c>
      <c r="E2447" s="40">
        <v>511.99499999999995</v>
      </c>
      <c r="F2447" s="40">
        <v>1535.9849999999999</v>
      </c>
    </row>
    <row r="2448" spans="1:6" x14ac:dyDescent="0.3">
      <c r="A2448" s="10"/>
      <c r="B2448" s="10" t="s">
        <v>5838</v>
      </c>
      <c r="C2448" s="16" t="s">
        <v>3567</v>
      </c>
      <c r="D2448" s="10">
        <v>15</v>
      </c>
      <c r="E2448" s="40">
        <v>511.99499999999995</v>
      </c>
      <c r="F2448" s="40">
        <v>1535.9849999999999</v>
      </c>
    </row>
    <row r="2449" spans="1:6" x14ac:dyDescent="0.3">
      <c r="A2449" s="10"/>
      <c r="B2449" s="10" t="s">
        <v>1732</v>
      </c>
      <c r="C2449" s="16"/>
      <c r="D2449" s="10">
        <v>360</v>
      </c>
      <c r="E2449" s="40"/>
      <c r="F2449" s="40"/>
    </row>
    <row r="2450" spans="1:6" x14ac:dyDescent="0.3">
      <c r="A2450" s="12"/>
      <c r="B2450" s="12"/>
      <c r="C2450" s="19"/>
      <c r="D2450" s="13"/>
      <c r="E2450" s="13"/>
      <c r="F2450" s="40"/>
    </row>
    <row r="2451" spans="1:6" x14ac:dyDescent="0.3">
      <c r="A2451" s="12" t="s">
        <v>3568</v>
      </c>
      <c r="B2451" s="12" t="s">
        <v>3569</v>
      </c>
      <c r="C2451" s="19" t="s">
        <v>586</v>
      </c>
      <c r="D2451" s="13">
        <v>30</v>
      </c>
      <c r="E2451" s="13">
        <v>1303.26</v>
      </c>
      <c r="F2451" s="40">
        <v>3909.7799999999997</v>
      </c>
    </row>
    <row r="2452" spans="1:6" x14ac:dyDescent="0.3">
      <c r="A2452" s="12" t="s">
        <v>3568</v>
      </c>
      <c r="B2452" s="12" t="s">
        <v>3570</v>
      </c>
      <c r="C2452" s="19" t="s">
        <v>3571</v>
      </c>
      <c r="D2452" s="13">
        <v>30</v>
      </c>
      <c r="E2452" s="13">
        <v>1303.26</v>
      </c>
      <c r="F2452" s="40">
        <v>3909.7799999999997</v>
      </c>
    </row>
    <row r="2453" spans="1:6" x14ac:dyDescent="0.3">
      <c r="A2453" s="10" t="s">
        <v>3568</v>
      </c>
      <c r="B2453" s="10" t="s">
        <v>3572</v>
      </c>
      <c r="C2453" s="16" t="s">
        <v>3573</v>
      </c>
      <c r="D2453" s="13">
        <v>30</v>
      </c>
      <c r="E2453" s="13">
        <v>1303.26</v>
      </c>
      <c r="F2453" s="40">
        <v>3909.7799999999997</v>
      </c>
    </row>
    <row r="2454" spans="1:6" x14ac:dyDescent="0.3">
      <c r="A2454" s="10"/>
      <c r="B2454" s="10" t="s">
        <v>972</v>
      </c>
      <c r="C2454" s="16" t="s">
        <v>3574</v>
      </c>
      <c r="D2454" s="13"/>
      <c r="E2454" s="13"/>
      <c r="F2454" s="40"/>
    </row>
    <row r="2455" spans="1:6" x14ac:dyDescent="0.3">
      <c r="A2455" s="10" t="s">
        <v>3568</v>
      </c>
      <c r="B2455" s="10" t="s">
        <v>3575</v>
      </c>
      <c r="C2455" s="16" t="s">
        <v>3576</v>
      </c>
      <c r="D2455" s="13">
        <v>30</v>
      </c>
      <c r="E2455" s="13">
        <v>1303.26</v>
      </c>
      <c r="F2455" s="40">
        <v>3909.7799999999997</v>
      </c>
    </row>
    <row r="2456" spans="1:6" x14ac:dyDescent="0.3">
      <c r="A2456" s="10"/>
      <c r="B2456" s="10" t="s">
        <v>3577</v>
      </c>
      <c r="C2456" s="16" t="s">
        <v>3578</v>
      </c>
      <c r="D2456" s="13">
        <v>30</v>
      </c>
      <c r="E2456" s="13">
        <v>1303.26</v>
      </c>
      <c r="F2456" s="40">
        <v>3909.7799999999997</v>
      </c>
    </row>
    <row r="2457" spans="1:6" x14ac:dyDescent="0.3">
      <c r="A2457" s="10"/>
      <c r="B2457" s="10" t="s">
        <v>1100</v>
      </c>
      <c r="C2457" s="16"/>
      <c r="D2457" s="13">
        <v>120</v>
      </c>
      <c r="E2457" s="13"/>
      <c r="F2457" s="40"/>
    </row>
    <row r="2458" spans="1:6" x14ac:dyDescent="0.3">
      <c r="A2458" s="10"/>
      <c r="B2458" s="10" t="s">
        <v>3472</v>
      </c>
      <c r="C2458" s="16"/>
      <c r="D2458" s="13"/>
      <c r="E2458" s="13"/>
      <c r="F2458" s="40"/>
    </row>
    <row r="2459" spans="1:6" x14ac:dyDescent="0.3">
      <c r="A2459" s="10" t="s">
        <v>3579</v>
      </c>
      <c r="B2459" s="10" t="s">
        <v>3580</v>
      </c>
      <c r="C2459" s="16" t="s">
        <v>586</v>
      </c>
      <c r="D2459" s="13">
        <v>20</v>
      </c>
      <c r="E2459" s="13">
        <v>868.84</v>
      </c>
      <c r="F2459" s="40">
        <v>2606.52</v>
      </c>
    </row>
    <row r="2460" spans="1:6" x14ac:dyDescent="0.3">
      <c r="A2460" s="10" t="s">
        <v>3579</v>
      </c>
      <c r="B2460" s="10" t="s">
        <v>3581</v>
      </c>
      <c r="C2460" s="16" t="s">
        <v>3582</v>
      </c>
      <c r="D2460" s="10">
        <v>20</v>
      </c>
      <c r="E2460" s="40">
        <v>868.84</v>
      </c>
      <c r="F2460" s="40">
        <v>2606.52</v>
      </c>
    </row>
    <row r="2461" spans="1:6" x14ac:dyDescent="0.3">
      <c r="A2461" s="10" t="s">
        <v>3579</v>
      </c>
      <c r="B2461" s="10" t="s">
        <v>3583</v>
      </c>
      <c r="C2461" s="16" t="s">
        <v>679</v>
      </c>
      <c r="D2461" s="10">
        <v>20</v>
      </c>
      <c r="E2461" s="40">
        <v>868.84</v>
      </c>
      <c r="F2461" s="40">
        <v>2606.52</v>
      </c>
    </row>
    <row r="2462" spans="1:6" x14ac:dyDescent="0.3">
      <c r="A2462" s="10" t="s">
        <v>3579</v>
      </c>
      <c r="B2462" s="10" t="s">
        <v>3584</v>
      </c>
      <c r="C2462" s="16" t="s">
        <v>3585</v>
      </c>
      <c r="D2462" s="10">
        <v>20</v>
      </c>
      <c r="E2462" s="40">
        <v>868.84</v>
      </c>
      <c r="F2462" s="40">
        <v>2606.52</v>
      </c>
    </row>
    <row r="2463" spans="1:6" x14ac:dyDescent="0.3">
      <c r="A2463" s="10" t="s">
        <v>3579</v>
      </c>
      <c r="B2463" s="10" t="s">
        <v>3586</v>
      </c>
      <c r="C2463" s="16" t="s">
        <v>3587</v>
      </c>
      <c r="D2463" s="10">
        <v>20</v>
      </c>
      <c r="E2463" s="40">
        <v>868.84</v>
      </c>
      <c r="F2463" s="40">
        <v>2606.52</v>
      </c>
    </row>
    <row r="2464" spans="1:6" x14ac:dyDescent="0.3">
      <c r="A2464" s="10"/>
      <c r="B2464" s="10" t="s">
        <v>3588</v>
      </c>
      <c r="C2464" s="16"/>
      <c r="D2464" s="10"/>
      <c r="E2464" s="40"/>
      <c r="F2464" s="40"/>
    </row>
    <row r="2465" spans="1:6" x14ac:dyDescent="0.3">
      <c r="A2465" s="10" t="s">
        <v>3579</v>
      </c>
      <c r="B2465" s="10" t="s">
        <v>3589</v>
      </c>
      <c r="C2465" s="16" t="s">
        <v>3591</v>
      </c>
      <c r="D2465" s="10">
        <v>20</v>
      </c>
      <c r="E2465" s="40">
        <v>868.84</v>
      </c>
      <c r="F2465" s="40">
        <v>2606.52</v>
      </c>
    </row>
    <row r="2466" spans="1:6" x14ac:dyDescent="0.3">
      <c r="A2466" s="10"/>
      <c r="B2466" s="10" t="s">
        <v>3592</v>
      </c>
      <c r="C2466" s="16" t="s">
        <v>3593</v>
      </c>
      <c r="D2466" s="10">
        <v>20</v>
      </c>
      <c r="E2466" s="40">
        <v>868.84</v>
      </c>
      <c r="F2466" s="40">
        <v>2606.52</v>
      </c>
    </row>
    <row r="2467" spans="1:6" x14ac:dyDescent="0.3">
      <c r="A2467" s="10"/>
      <c r="B2467" s="10" t="s">
        <v>3594</v>
      </c>
      <c r="C2467" s="16" t="s">
        <v>3595</v>
      </c>
      <c r="D2467" s="10">
        <v>20</v>
      </c>
      <c r="E2467" s="40">
        <v>868.84</v>
      </c>
      <c r="F2467" s="40">
        <v>2606.52</v>
      </c>
    </row>
    <row r="2468" spans="1:6" x14ac:dyDescent="0.3">
      <c r="A2468" s="10"/>
      <c r="B2468" s="10" t="s">
        <v>3596</v>
      </c>
      <c r="C2468" s="16" t="s">
        <v>3597</v>
      </c>
      <c r="D2468" s="10">
        <v>20</v>
      </c>
      <c r="E2468" s="40">
        <v>868.84</v>
      </c>
      <c r="F2468" s="40">
        <v>2606.52</v>
      </c>
    </row>
    <row r="2469" spans="1:6" x14ac:dyDescent="0.3">
      <c r="A2469" s="10"/>
      <c r="B2469" s="10" t="s">
        <v>1732</v>
      </c>
      <c r="C2469" s="16"/>
      <c r="D2469" s="10">
        <v>120</v>
      </c>
      <c r="E2469" s="40"/>
      <c r="F2469" s="40"/>
    </row>
    <row r="2470" spans="1:6" x14ac:dyDescent="0.3">
      <c r="A2470" s="10"/>
      <c r="B2470" s="10" t="s">
        <v>6</v>
      </c>
      <c r="C2470" s="16"/>
      <c r="D2470" s="10"/>
      <c r="E2470" s="40"/>
      <c r="F2470" s="40"/>
    </row>
    <row r="2471" spans="1:6" x14ac:dyDescent="0.3">
      <c r="A2471" s="10" t="s">
        <v>3598</v>
      </c>
      <c r="B2471" s="10" t="s">
        <v>5716</v>
      </c>
      <c r="C2471" s="16" t="s">
        <v>3599</v>
      </c>
      <c r="D2471" s="10">
        <v>12</v>
      </c>
      <c r="E2471" s="40">
        <v>221.49</v>
      </c>
      <c r="F2471" s="40">
        <v>664.47</v>
      </c>
    </row>
    <row r="2472" spans="1:6" x14ac:dyDescent="0.3">
      <c r="A2472" s="10" t="s">
        <v>3598</v>
      </c>
      <c r="B2472" s="10" t="s">
        <v>5839</v>
      </c>
      <c r="C2472" s="16" t="s">
        <v>3600</v>
      </c>
      <c r="D2472" s="10">
        <v>12</v>
      </c>
      <c r="E2472" s="40">
        <v>221.49</v>
      </c>
      <c r="F2472" s="40">
        <v>664.47</v>
      </c>
    </row>
    <row r="2473" spans="1:6" x14ac:dyDescent="0.3">
      <c r="A2473" s="10" t="s">
        <v>3598</v>
      </c>
      <c r="B2473" s="10" t="s">
        <v>5840</v>
      </c>
      <c r="C2473" s="16" t="s">
        <v>3601</v>
      </c>
      <c r="D2473" s="10">
        <v>12</v>
      </c>
      <c r="E2473" s="40">
        <v>233.04599999999999</v>
      </c>
      <c r="F2473" s="40">
        <v>699.13799999999992</v>
      </c>
    </row>
    <row r="2474" spans="1:6" x14ac:dyDescent="0.3">
      <c r="A2474" s="10" t="s">
        <v>3598</v>
      </c>
      <c r="B2474" s="10" t="s">
        <v>5841</v>
      </c>
      <c r="C2474" s="16" t="s">
        <v>3602</v>
      </c>
      <c r="D2474" s="10">
        <v>12</v>
      </c>
      <c r="E2474" s="40">
        <v>233.04599999999999</v>
      </c>
      <c r="F2474" s="40">
        <v>699.13799999999992</v>
      </c>
    </row>
    <row r="2475" spans="1:6" x14ac:dyDescent="0.3">
      <c r="A2475" s="10" t="s">
        <v>3598</v>
      </c>
      <c r="B2475" s="10" t="s">
        <v>1940</v>
      </c>
      <c r="C2475" s="16" t="s">
        <v>1941</v>
      </c>
      <c r="D2475" s="10">
        <v>12</v>
      </c>
      <c r="E2475" s="40">
        <v>233.04599999999999</v>
      </c>
      <c r="F2475" s="40">
        <v>699.13799999999992</v>
      </c>
    </row>
    <row r="2476" spans="1:6" x14ac:dyDescent="0.3">
      <c r="A2476" s="10"/>
      <c r="B2476" s="10" t="s">
        <v>18</v>
      </c>
      <c r="C2476" s="16"/>
      <c r="D2476" s="10"/>
      <c r="E2476" s="40"/>
      <c r="F2476" s="40"/>
    </row>
    <row r="2477" spans="1:6" x14ac:dyDescent="0.3">
      <c r="A2477" s="10" t="s">
        <v>3598</v>
      </c>
      <c r="B2477" s="10" t="s">
        <v>5842</v>
      </c>
      <c r="C2477" s="16" t="s">
        <v>3603</v>
      </c>
      <c r="D2477" s="10">
        <v>12</v>
      </c>
      <c r="E2477" s="40">
        <v>233.04599999999999</v>
      </c>
      <c r="F2477" s="40">
        <v>699.13799999999992</v>
      </c>
    </row>
    <row r="2478" spans="1:6" x14ac:dyDescent="0.3">
      <c r="A2478" s="10" t="s">
        <v>3598</v>
      </c>
      <c r="B2478" s="10" t="s">
        <v>5843</v>
      </c>
      <c r="C2478" s="16" t="s">
        <v>3604</v>
      </c>
      <c r="D2478" s="10">
        <v>12</v>
      </c>
      <c r="E2478" s="40">
        <v>233.04599999999999</v>
      </c>
      <c r="F2478" s="40">
        <v>699.13799999999992</v>
      </c>
    </row>
    <row r="2479" spans="1:6" x14ac:dyDescent="0.3">
      <c r="A2479" s="10" t="s">
        <v>3598</v>
      </c>
      <c r="B2479" s="10" t="s">
        <v>5844</v>
      </c>
      <c r="C2479" s="16" t="s">
        <v>3605</v>
      </c>
      <c r="D2479" s="10">
        <v>12</v>
      </c>
      <c r="E2479" s="40">
        <v>233.04599999999999</v>
      </c>
      <c r="F2479" s="40">
        <v>699.13799999999992</v>
      </c>
    </row>
    <row r="2480" spans="1:6" x14ac:dyDescent="0.3">
      <c r="A2480" s="10" t="s">
        <v>3598</v>
      </c>
      <c r="B2480" s="10" t="s">
        <v>5845</v>
      </c>
      <c r="C2480" s="16" t="s">
        <v>3606</v>
      </c>
      <c r="D2480" s="10">
        <v>12</v>
      </c>
      <c r="E2480" s="40">
        <v>233.04599999999999</v>
      </c>
      <c r="F2480" s="40">
        <v>699.13799999999992</v>
      </c>
    </row>
    <row r="2481" spans="1:6" x14ac:dyDescent="0.3">
      <c r="A2481" s="10" t="s">
        <v>3598</v>
      </c>
      <c r="B2481" s="10" t="s">
        <v>3034</v>
      </c>
      <c r="C2481" s="16" t="s">
        <v>3607</v>
      </c>
      <c r="D2481" s="10">
        <v>12</v>
      </c>
      <c r="E2481" s="40">
        <v>233.04599999999999</v>
      </c>
      <c r="F2481" s="40">
        <v>699.13799999999992</v>
      </c>
    </row>
    <row r="2482" spans="1:6" x14ac:dyDescent="0.3">
      <c r="A2482" s="10"/>
      <c r="B2482" s="10" t="s">
        <v>1732</v>
      </c>
      <c r="C2482" s="16"/>
      <c r="D2482" s="10">
        <v>120</v>
      </c>
      <c r="E2482" s="40"/>
      <c r="F2482" s="40"/>
    </row>
    <row r="2483" spans="1:6" x14ac:dyDescent="0.3">
      <c r="A2483" s="10"/>
      <c r="B2483" s="10"/>
      <c r="C2483" s="16"/>
      <c r="D2483" s="10"/>
      <c r="E2483" s="40"/>
      <c r="F2483" s="40"/>
    </row>
    <row r="2484" spans="1:6" x14ac:dyDescent="0.3">
      <c r="A2484" s="10"/>
      <c r="B2484" s="10"/>
      <c r="C2484" s="16"/>
      <c r="D2484" s="10"/>
      <c r="E2484" s="40"/>
      <c r="F2484" s="40"/>
    </row>
    <row r="2485" spans="1:6" x14ac:dyDescent="0.3">
      <c r="A2485" s="10" t="s">
        <v>555</v>
      </c>
      <c r="B2485" s="10" t="s">
        <v>6</v>
      </c>
      <c r="C2485" s="16"/>
      <c r="D2485" s="10"/>
      <c r="E2485" s="40"/>
      <c r="F2485" s="40"/>
    </row>
    <row r="2486" spans="1:6" x14ac:dyDescent="0.3">
      <c r="A2486" s="10" t="s">
        <v>3608</v>
      </c>
      <c r="B2486" s="10" t="s">
        <v>5716</v>
      </c>
      <c r="C2486" s="16" t="s">
        <v>3599</v>
      </c>
      <c r="D2486" s="10">
        <v>12</v>
      </c>
      <c r="E2486" s="40">
        <v>221.49</v>
      </c>
      <c r="F2486" s="40">
        <v>664.47</v>
      </c>
    </row>
    <row r="2487" spans="1:6" x14ac:dyDescent="0.3">
      <c r="A2487" s="10" t="s">
        <v>3608</v>
      </c>
      <c r="B2487" s="10" t="s">
        <v>5839</v>
      </c>
      <c r="C2487" s="16" t="s">
        <v>3600</v>
      </c>
      <c r="D2487" s="10">
        <v>12</v>
      </c>
      <c r="E2487" s="40">
        <v>221.49</v>
      </c>
      <c r="F2487" s="40">
        <v>664.47</v>
      </c>
    </row>
    <row r="2488" spans="1:6" x14ac:dyDescent="0.3">
      <c r="A2488" s="10" t="s">
        <v>3608</v>
      </c>
      <c r="B2488" s="10" t="s">
        <v>5840</v>
      </c>
      <c r="C2488" s="16" t="s">
        <v>3601</v>
      </c>
      <c r="D2488" s="10">
        <v>12</v>
      </c>
      <c r="E2488" s="40">
        <v>233.04599999999999</v>
      </c>
      <c r="F2488" s="40">
        <v>699.13799999999992</v>
      </c>
    </row>
    <row r="2489" spans="1:6" x14ac:dyDescent="0.3">
      <c r="A2489" s="10" t="s">
        <v>3608</v>
      </c>
      <c r="B2489" s="10" t="s">
        <v>5841</v>
      </c>
      <c r="C2489" s="16" t="s">
        <v>3602</v>
      </c>
      <c r="D2489" s="10">
        <v>12</v>
      </c>
      <c r="E2489" s="40">
        <v>233.04599999999999</v>
      </c>
      <c r="F2489" s="40">
        <v>699.13799999999992</v>
      </c>
    </row>
    <row r="2490" spans="1:6" x14ac:dyDescent="0.3">
      <c r="A2490" s="10" t="s">
        <v>3608</v>
      </c>
      <c r="B2490" s="10" t="s">
        <v>1940</v>
      </c>
      <c r="C2490" s="16" t="s">
        <v>1941</v>
      </c>
      <c r="D2490" s="10">
        <v>12</v>
      </c>
      <c r="E2490" s="40">
        <v>233.04599999999999</v>
      </c>
      <c r="F2490" s="40">
        <v>699.13799999999992</v>
      </c>
    </row>
    <row r="2491" spans="1:6" x14ac:dyDescent="0.3">
      <c r="A2491" s="10"/>
      <c r="B2491" s="10" t="s">
        <v>18</v>
      </c>
      <c r="C2491" s="16"/>
      <c r="D2491" s="10"/>
      <c r="E2491" s="40"/>
      <c r="F2491" s="40"/>
    </row>
    <row r="2492" spans="1:6" x14ac:dyDescent="0.3">
      <c r="A2492" s="10" t="s">
        <v>3608</v>
      </c>
      <c r="B2492" s="10" t="s">
        <v>5842</v>
      </c>
      <c r="C2492" s="16" t="s">
        <v>3603</v>
      </c>
      <c r="D2492" s="10">
        <v>12</v>
      </c>
      <c r="E2492" s="40">
        <v>233.04599999999999</v>
      </c>
      <c r="F2492" s="40">
        <v>699.13799999999992</v>
      </c>
    </row>
    <row r="2493" spans="1:6" x14ac:dyDescent="0.3">
      <c r="A2493" s="10" t="s">
        <v>3608</v>
      </c>
      <c r="B2493" s="10" t="s">
        <v>5843</v>
      </c>
      <c r="C2493" s="16" t="s">
        <v>3604</v>
      </c>
      <c r="D2493" s="10">
        <v>12</v>
      </c>
      <c r="E2493" s="40">
        <v>233.04599999999999</v>
      </c>
      <c r="F2493" s="40">
        <v>699.13799999999992</v>
      </c>
    </row>
    <row r="2494" spans="1:6" x14ac:dyDescent="0.3">
      <c r="A2494" s="10" t="s">
        <v>3608</v>
      </c>
      <c r="B2494" s="10" t="s">
        <v>5844</v>
      </c>
      <c r="C2494" s="16" t="s">
        <v>3605</v>
      </c>
      <c r="D2494" s="10">
        <v>12</v>
      </c>
      <c r="E2494" s="40">
        <v>233.04599999999999</v>
      </c>
      <c r="F2494" s="40">
        <v>699.13799999999992</v>
      </c>
    </row>
    <row r="2495" spans="1:6" x14ac:dyDescent="0.3">
      <c r="A2495" s="10" t="s">
        <v>3608</v>
      </c>
      <c r="B2495" s="10" t="s">
        <v>5845</v>
      </c>
      <c r="C2495" s="16" t="s">
        <v>3606</v>
      </c>
      <c r="D2495" s="10">
        <v>12</v>
      </c>
      <c r="E2495" s="40">
        <v>233.04599999999999</v>
      </c>
      <c r="F2495" s="40">
        <v>699.13799999999992</v>
      </c>
    </row>
    <row r="2496" spans="1:6" x14ac:dyDescent="0.3">
      <c r="A2496" s="10" t="s">
        <v>3608</v>
      </c>
      <c r="B2496" s="10" t="s">
        <v>3034</v>
      </c>
      <c r="C2496" s="16" t="s">
        <v>3607</v>
      </c>
      <c r="D2496" s="10">
        <v>12</v>
      </c>
      <c r="E2496" s="40">
        <v>233.04599999999999</v>
      </c>
      <c r="F2496" s="40">
        <v>699.13799999999992</v>
      </c>
    </row>
    <row r="2497" spans="1:6" x14ac:dyDescent="0.3">
      <c r="A2497" s="10"/>
      <c r="B2497" s="10" t="s">
        <v>6</v>
      </c>
      <c r="C2497" s="16"/>
      <c r="D2497" s="10"/>
      <c r="E2497" s="40"/>
      <c r="F2497" s="40"/>
    </row>
    <row r="2498" spans="1:6" x14ac:dyDescent="0.3">
      <c r="A2498" s="10" t="s">
        <v>3608</v>
      </c>
      <c r="B2498" s="10" t="s">
        <v>930</v>
      </c>
      <c r="C2498" s="16" t="s">
        <v>931</v>
      </c>
      <c r="D2498" s="13">
        <v>15</v>
      </c>
      <c r="E2498" s="13">
        <v>419.74015636774726</v>
      </c>
      <c r="F2498" s="40">
        <v>1259.2204691032418</v>
      </c>
    </row>
    <row r="2499" spans="1:6" x14ac:dyDescent="0.3">
      <c r="A2499" s="10" t="s">
        <v>3608</v>
      </c>
      <c r="B2499" s="10" t="s">
        <v>5846</v>
      </c>
      <c r="C2499" s="16" t="s">
        <v>3609</v>
      </c>
      <c r="D2499" s="10">
        <v>15</v>
      </c>
      <c r="E2499" s="40">
        <v>482.46300000000002</v>
      </c>
      <c r="F2499" s="40">
        <v>1447.3890000000001</v>
      </c>
    </row>
    <row r="2500" spans="1:6" x14ac:dyDescent="0.3">
      <c r="A2500" s="10" t="s">
        <v>3608</v>
      </c>
      <c r="B2500" s="10" t="s">
        <v>5310</v>
      </c>
      <c r="C2500" s="16" t="s">
        <v>3610</v>
      </c>
      <c r="D2500" s="10">
        <v>15</v>
      </c>
      <c r="E2500" s="40">
        <v>482.46300000000002</v>
      </c>
      <c r="F2500" s="40">
        <v>1447.3890000000001</v>
      </c>
    </row>
    <row r="2501" spans="1:6" x14ac:dyDescent="0.3">
      <c r="A2501" s="10" t="s">
        <v>3608</v>
      </c>
      <c r="B2501" s="10" t="s">
        <v>5847</v>
      </c>
      <c r="C2501" s="16" t="s">
        <v>3611</v>
      </c>
      <c r="D2501" s="10">
        <v>15</v>
      </c>
      <c r="E2501" s="40">
        <v>482.46300000000002</v>
      </c>
      <c r="F2501" s="40">
        <v>1447.3890000000001</v>
      </c>
    </row>
    <row r="2502" spans="1:6" x14ac:dyDescent="0.3">
      <c r="A2502" s="10"/>
      <c r="B2502" s="10" t="s">
        <v>18</v>
      </c>
      <c r="C2502" s="16"/>
      <c r="D2502" s="10"/>
      <c r="E2502" s="40"/>
      <c r="F2502" s="40"/>
    </row>
    <row r="2503" spans="1:6" x14ac:dyDescent="0.3">
      <c r="A2503" s="10" t="s">
        <v>3608</v>
      </c>
      <c r="B2503" s="10" t="s">
        <v>5808</v>
      </c>
      <c r="C2503" s="16" t="s">
        <v>3603</v>
      </c>
      <c r="D2503" s="10">
        <v>15</v>
      </c>
      <c r="E2503" s="40">
        <v>482.46300000000002</v>
      </c>
      <c r="F2503" s="40">
        <v>1447.3890000000001</v>
      </c>
    </row>
    <row r="2504" spans="1:6" x14ac:dyDescent="0.3">
      <c r="A2504" s="10" t="s">
        <v>3608</v>
      </c>
      <c r="B2504" s="10" t="s">
        <v>5848</v>
      </c>
      <c r="C2504" s="16" t="s">
        <v>3604</v>
      </c>
      <c r="D2504" s="10">
        <v>15</v>
      </c>
      <c r="E2504" s="40">
        <v>482.46300000000002</v>
      </c>
      <c r="F2504" s="40">
        <v>1447.3890000000001</v>
      </c>
    </row>
    <row r="2505" spans="1:6" x14ac:dyDescent="0.3">
      <c r="A2505" s="10" t="s">
        <v>3608</v>
      </c>
      <c r="B2505" s="10" t="s">
        <v>5849</v>
      </c>
      <c r="C2505" s="16" t="s">
        <v>3605</v>
      </c>
      <c r="D2505" s="10">
        <v>15</v>
      </c>
      <c r="E2505" s="40">
        <v>482.46300000000002</v>
      </c>
      <c r="F2505" s="40">
        <v>1447.3890000000001</v>
      </c>
    </row>
    <row r="2506" spans="1:6" x14ac:dyDescent="0.3">
      <c r="A2506" s="10" t="s">
        <v>3608</v>
      </c>
      <c r="B2506" s="10" t="s">
        <v>5850</v>
      </c>
      <c r="C2506" s="16" t="s">
        <v>3606</v>
      </c>
      <c r="D2506" s="10">
        <v>15</v>
      </c>
      <c r="E2506" s="40">
        <v>482.46300000000002</v>
      </c>
      <c r="F2506" s="40">
        <v>1447.3890000000001</v>
      </c>
    </row>
    <row r="2507" spans="1:6" x14ac:dyDescent="0.3">
      <c r="A2507" s="10"/>
      <c r="B2507" s="10" t="s">
        <v>1732</v>
      </c>
      <c r="C2507" s="16"/>
      <c r="D2507" s="10">
        <v>240</v>
      </c>
      <c r="E2507" s="40"/>
      <c r="F2507" s="40"/>
    </row>
    <row r="2508" spans="1:6" x14ac:dyDescent="0.3">
      <c r="A2508" s="10"/>
      <c r="B2508" s="10"/>
      <c r="C2508" s="16"/>
      <c r="D2508" s="10"/>
      <c r="E2508" s="40"/>
      <c r="F2508" s="40"/>
    </row>
    <row r="2509" spans="1:6" x14ac:dyDescent="0.3">
      <c r="A2509" s="10"/>
      <c r="B2509" s="10"/>
      <c r="C2509" s="16"/>
      <c r="D2509" s="10"/>
      <c r="E2509" s="40"/>
      <c r="F2509" s="40"/>
    </row>
    <row r="2510" spans="1:6" x14ac:dyDescent="0.3">
      <c r="A2510" s="10" t="s">
        <v>555</v>
      </c>
      <c r="B2510" s="10" t="s">
        <v>1399</v>
      </c>
      <c r="C2510" s="16"/>
      <c r="D2510" s="10"/>
      <c r="E2510" s="40"/>
      <c r="F2510" s="40"/>
    </row>
    <row r="2511" spans="1:6" x14ac:dyDescent="0.3">
      <c r="A2511" s="10" t="s">
        <v>3612</v>
      </c>
      <c r="B2511" s="10" t="s">
        <v>2815</v>
      </c>
      <c r="C2511" s="16" t="s">
        <v>3613</v>
      </c>
      <c r="D2511" s="10">
        <v>15</v>
      </c>
      <c r="E2511" s="40">
        <v>963</v>
      </c>
      <c r="F2511" s="40">
        <v>2889</v>
      </c>
    </row>
    <row r="2512" spans="1:6" x14ac:dyDescent="0.3">
      <c r="A2512" s="10"/>
      <c r="B2512" s="10" t="s">
        <v>18</v>
      </c>
      <c r="C2512" s="16"/>
      <c r="D2512" s="10"/>
      <c r="E2512" s="40"/>
      <c r="F2512" s="40"/>
    </row>
    <row r="2513" spans="1:6" x14ac:dyDescent="0.3">
      <c r="A2513" s="10" t="s">
        <v>3612</v>
      </c>
      <c r="B2513" s="10" t="s">
        <v>2816</v>
      </c>
      <c r="C2513" s="16" t="s">
        <v>2817</v>
      </c>
      <c r="D2513" s="10">
        <v>15</v>
      </c>
      <c r="E2513" s="40">
        <v>963</v>
      </c>
      <c r="F2513" s="40">
        <v>2889</v>
      </c>
    </row>
    <row r="2514" spans="1:6" x14ac:dyDescent="0.3">
      <c r="A2514" s="10"/>
      <c r="B2514" s="10" t="s">
        <v>6</v>
      </c>
      <c r="C2514" s="16"/>
      <c r="D2514" s="10"/>
      <c r="E2514" s="40"/>
      <c r="F2514" s="40"/>
    </row>
    <row r="2515" spans="1:6" x14ac:dyDescent="0.3">
      <c r="A2515" s="10" t="s">
        <v>3612</v>
      </c>
      <c r="B2515" s="10" t="s">
        <v>3614</v>
      </c>
      <c r="C2515" s="16" t="s">
        <v>3615</v>
      </c>
      <c r="D2515" s="10">
        <v>15</v>
      </c>
      <c r="E2515" s="40">
        <v>963</v>
      </c>
      <c r="F2515" s="40">
        <v>2889</v>
      </c>
    </row>
    <row r="2516" spans="1:6" x14ac:dyDescent="0.3">
      <c r="A2516" s="10"/>
      <c r="B2516" s="10"/>
      <c r="C2516" s="16"/>
      <c r="D2516" s="10"/>
      <c r="E2516" s="40"/>
      <c r="F2516" s="40"/>
    </row>
    <row r="2517" spans="1:6" x14ac:dyDescent="0.3">
      <c r="A2517" s="10" t="s">
        <v>6066</v>
      </c>
      <c r="B2517" s="10" t="s">
        <v>3569</v>
      </c>
      <c r="C2517" s="19" t="s">
        <v>586</v>
      </c>
      <c r="D2517" s="10">
        <v>30</v>
      </c>
      <c r="E2517" s="40">
        <v>1303.26</v>
      </c>
      <c r="F2517" s="40">
        <v>3909.7799999999997</v>
      </c>
    </row>
    <row r="2518" spans="1:6" x14ac:dyDescent="0.3">
      <c r="A2518" s="10" t="s">
        <v>6066</v>
      </c>
      <c r="B2518" s="10" t="s">
        <v>3583</v>
      </c>
      <c r="C2518" s="16" t="s">
        <v>679</v>
      </c>
      <c r="D2518" s="28">
        <v>30</v>
      </c>
      <c r="E2518" s="40">
        <v>1303.26</v>
      </c>
      <c r="F2518" s="40">
        <v>3909.7799999999997</v>
      </c>
    </row>
    <row r="2519" spans="1:6" x14ac:dyDescent="0.3">
      <c r="A2519" s="10"/>
      <c r="B2519" s="10" t="s">
        <v>3618</v>
      </c>
      <c r="C2519" s="16"/>
      <c r="D2519" s="10"/>
      <c r="E2519" s="40"/>
      <c r="F2519" s="40"/>
    </row>
    <row r="2520" spans="1:6" x14ac:dyDescent="0.3">
      <c r="A2520" s="10" t="s">
        <v>6066</v>
      </c>
      <c r="B2520" s="10" t="s">
        <v>3581</v>
      </c>
      <c r="C2520" s="16" t="s">
        <v>3619</v>
      </c>
      <c r="D2520" s="10">
        <v>30</v>
      </c>
      <c r="E2520" s="40">
        <v>1303.26</v>
      </c>
      <c r="F2520" s="40">
        <v>3909.7799999999997</v>
      </c>
    </row>
    <row r="2521" spans="1:6" x14ac:dyDescent="0.3">
      <c r="A2521" s="10" t="s">
        <v>6066</v>
      </c>
      <c r="B2521" s="10" t="s">
        <v>3584</v>
      </c>
      <c r="C2521" s="16" t="s">
        <v>3593</v>
      </c>
      <c r="D2521" s="10">
        <v>30</v>
      </c>
      <c r="E2521" s="40">
        <v>1303.26</v>
      </c>
      <c r="F2521" s="40">
        <v>3909.7799999999997</v>
      </c>
    </row>
    <row r="2522" spans="1:6" x14ac:dyDescent="0.3">
      <c r="A2522" s="10"/>
      <c r="B2522" s="10" t="s">
        <v>3586</v>
      </c>
      <c r="C2522" s="16" t="s">
        <v>3597</v>
      </c>
      <c r="D2522" s="10">
        <v>30</v>
      </c>
      <c r="E2522" s="40">
        <v>1303.26</v>
      </c>
      <c r="F2522" s="40">
        <v>3909.7799999999997</v>
      </c>
    </row>
    <row r="2523" spans="1:6" x14ac:dyDescent="0.3">
      <c r="A2523" s="10"/>
      <c r="B2523" s="10" t="s">
        <v>3590</v>
      </c>
      <c r="C2523" s="16" t="s">
        <v>3620</v>
      </c>
      <c r="D2523" s="10">
        <v>30</v>
      </c>
      <c r="E2523" s="40">
        <v>1303.26</v>
      </c>
      <c r="F2523" s="40">
        <v>3909.7799999999997</v>
      </c>
    </row>
    <row r="2524" spans="1:6" x14ac:dyDescent="0.3">
      <c r="A2524" s="10"/>
      <c r="B2524" s="10" t="s">
        <v>3592</v>
      </c>
      <c r="C2524" s="16" t="s">
        <v>3621</v>
      </c>
      <c r="D2524" s="10">
        <v>30</v>
      </c>
      <c r="E2524" s="40">
        <v>1303.26</v>
      </c>
      <c r="F2524" s="40">
        <v>3909.7799999999997</v>
      </c>
    </row>
    <row r="2525" spans="1:6" x14ac:dyDescent="0.3">
      <c r="A2525" s="10"/>
      <c r="B2525" s="10" t="s">
        <v>1732</v>
      </c>
      <c r="C2525" s="16"/>
      <c r="D2525" s="10">
        <v>120</v>
      </c>
      <c r="E2525" s="40"/>
      <c r="F2525" s="40"/>
    </row>
    <row r="2526" spans="1:6" x14ac:dyDescent="0.3">
      <c r="A2526" s="10"/>
      <c r="B2526" s="10"/>
      <c r="C2526" s="16"/>
      <c r="D2526" s="10"/>
      <c r="E2526" s="40"/>
      <c r="F2526" s="40"/>
    </row>
    <row r="2527" spans="1:6" x14ac:dyDescent="0.3">
      <c r="A2527" s="10" t="s">
        <v>555</v>
      </c>
      <c r="B2527" s="10" t="s">
        <v>3472</v>
      </c>
      <c r="C2527" s="16"/>
      <c r="D2527" s="28"/>
      <c r="E2527" s="40"/>
      <c r="F2527" s="40"/>
    </row>
    <row r="2528" spans="1:6" x14ac:dyDescent="0.3">
      <c r="A2528" s="10" t="s">
        <v>4995</v>
      </c>
      <c r="B2528" s="10" t="s">
        <v>3569</v>
      </c>
      <c r="C2528" s="16" t="s">
        <v>670</v>
      </c>
      <c r="D2528" s="10">
        <v>30</v>
      </c>
      <c r="E2528" s="40">
        <v>1303.26</v>
      </c>
      <c r="F2528" s="40">
        <v>3909.7799999999997</v>
      </c>
    </row>
    <row r="2529" spans="1:8" x14ac:dyDescent="0.3">
      <c r="A2529" s="10" t="s">
        <v>4995</v>
      </c>
      <c r="B2529" s="10" t="s">
        <v>3622</v>
      </c>
      <c r="C2529" s="16" t="s">
        <v>3623</v>
      </c>
      <c r="D2529" s="10">
        <v>30</v>
      </c>
      <c r="E2529" s="40">
        <v>1303.26</v>
      </c>
      <c r="F2529" s="40">
        <v>3909.7799999999997</v>
      </c>
    </row>
    <row r="2530" spans="1:8" x14ac:dyDescent="0.3">
      <c r="A2530" s="10" t="s">
        <v>4995</v>
      </c>
      <c r="B2530" s="10" t="s">
        <v>3624</v>
      </c>
      <c r="C2530" s="16" t="s">
        <v>3625</v>
      </c>
      <c r="D2530" s="10">
        <v>30</v>
      </c>
      <c r="E2530" s="40">
        <v>1303.26</v>
      </c>
      <c r="F2530" s="40">
        <v>3909.7799999999997</v>
      </c>
    </row>
    <row r="2531" spans="1:8" x14ac:dyDescent="0.3">
      <c r="A2531" s="10"/>
      <c r="B2531" s="10" t="s">
        <v>3588</v>
      </c>
      <c r="C2531" s="16" t="s">
        <v>3626</v>
      </c>
      <c r="D2531" s="10"/>
      <c r="E2531" s="40"/>
      <c r="F2531" s="40"/>
    </row>
    <row r="2532" spans="1:8" x14ac:dyDescent="0.3">
      <c r="A2532" s="10" t="s">
        <v>4995</v>
      </c>
      <c r="B2532" s="10" t="s">
        <v>3627</v>
      </c>
      <c r="C2532" s="16" t="s">
        <v>3628</v>
      </c>
      <c r="D2532" s="10">
        <v>30</v>
      </c>
      <c r="E2532" s="40">
        <v>1303.26</v>
      </c>
      <c r="F2532" s="40">
        <v>3909.7799999999997</v>
      </c>
    </row>
    <row r="2533" spans="1:8" x14ac:dyDescent="0.3">
      <c r="A2533" s="10" t="s">
        <v>4996</v>
      </c>
      <c r="B2533" s="10" t="s">
        <v>3629</v>
      </c>
      <c r="C2533" s="16" t="s">
        <v>3630</v>
      </c>
      <c r="D2533" s="10">
        <v>30</v>
      </c>
      <c r="E2533" s="40">
        <v>1303.26</v>
      </c>
      <c r="F2533" s="40">
        <v>3909.7799999999997</v>
      </c>
    </row>
    <row r="2534" spans="1:8" x14ac:dyDescent="0.3">
      <c r="A2534" s="10" t="s">
        <v>4997</v>
      </c>
      <c r="B2534" s="10" t="s">
        <v>3631</v>
      </c>
      <c r="C2534" s="16" t="s">
        <v>3632</v>
      </c>
      <c r="D2534" s="10">
        <v>30</v>
      </c>
      <c r="E2534" s="40">
        <v>1303.26</v>
      </c>
      <c r="F2534" s="40">
        <v>3909.7799999999997</v>
      </c>
    </row>
    <row r="2535" spans="1:8" x14ac:dyDescent="0.3">
      <c r="A2535" s="10"/>
      <c r="B2535" s="10" t="s">
        <v>3633</v>
      </c>
      <c r="C2535" s="19" t="s">
        <v>3634</v>
      </c>
      <c r="D2535" s="10">
        <v>30</v>
      </c>
      <c r="E2535" s="40">
        <v>1303.26</v>
      </c>
      <c r="F2535" s="40">
        <v>3909.7799999999997</v>
      </c>
      <c r="G2535" s="26" t="e">
        <v>#REF!</v>
      </c>
      <c r="H2535" s="26" t="e">
        <v>#REF!</v>
      </c>
    </row>
    <row r="2536" spans="1:8" x14ac:dyDescent="0.3">
      <c r="A2536" s="10" t="s">
        <v>851</v>
      </c>
      <c r="B2536" s="10" t="s">
        <v>6</v>
      </c>
      <c r="C2536" s="16"/>
      <c r="D2536" s="28"/>
      <c r="E2536" s="40"/>
      <c r="F2536" s="40"/>
    </row>
    <row r="2537" spans="1:8" x14ac:dyDescent="0.3">
      <c r="A2537" s="10" t="s">
        <v>4995</v>
      </c>
      <c r="B2537" s="10" t="s">
        <v>4998</v>
      </c>
      <c r="C2537" s="16" t="s">
        <v>4999</v>
      </c>
      <c r="D2537" s="10">
        <v>60</v>
      </c>
      <c r="E2537" s="40">
        <v>3351.24</v>
      </c>
      <c r="F2537" s="40">
        <v>10053.719999999999</v>
      </c>
    </row>
    <row r="2538" spans="1:8" x14ac:dyDescent="0.3">
      <c r="A2538" s="10"/>
      <c r="B2538" s="10" t="s">
        <v>5851</v>
      </c>
      <c r="C2538" s="16" t="s">
        <v>3616</v>
      </c>
      <c r="D2538" s="10">
        <v>30</v>
      </c>
      <c r="E2538" s="40">
        <v>1675.62</v>
      </c>
      <c r="F2538" s="40">
        <v>5026.8599999999997</v>
      </c>
    </row>
    <row r="2539" spans="1:8" x14ac:dyDescent="0.3">
      <c r="A2539" s="10"/>
      <c r="B2539" s="10" t="s">
        <v>1732</v>
      </c>
      <c r="C2539" s="16"/>
      <c r="D2539" s="10"/>
      <c r="E2539" s="40"/>
      <c r="F2539" s="40"/>
    </row>
    <row r="2540" spans="1:8" x14ac:dyDescent="0.3">
      <c r="A2540" s="10"/>
      <c r="B2540" s="10"/>
      <c r="C2540" s="16"/>
      <c r="D2540" s="10"/>
      <c r="E2540" s="40"/>
      <c r="F2540" s="40"/>
    </row>
    <row r="2541" spans="1:8" x14ac:dyDescent="0.3">
      <c r="A2541" s="10"/>
      <c r="B2541" s="10"/>
      <c r="C2541" s="16"/>
      <c r="D2541" s="10"/>
      <c r="E2541" s="40"/>
      <c r="F2541" s="40"/>
    </row>
    <row r="2542" spans="1:8" x14ac:dyDescent="0.3">
      <c r="A2542" s="10"/>
      <c r="B2542" s="10"/>
      <c r="C2542" s="16"/>
      <c r="D2542" s="10"/>
      <c r="E2542" s="40"/>
      <c r="F2542" s="40"/>
    </row>
    <row r="2543" spans="1:8" x14ac:dyDescent="0.3">
      <c r="A2543" s="10" t="s">
        <v>555</v>
      </c>
      <c r="B2543" s="10" t="s">
        <v>6</v>
      </c>
      <c r="C2543" s="16"/>
      <c r="D2543" s="10"/>
      <c r="E2543" s="40"/>
      <c r="F2543" s="40"/>
    </row>
    <row r="2544" spans="1:8" x14ac:dyDescent="0.3">
      <c r="A2544" s="10" t="s">
        <v>6067</v>
      </c>
      <c r="B2544" s="10" t="s">
        <v>3635</v>
      </c>
      <c r="C2544" s="16" t="s">
        <v>3617</v>
      </c>
      <c r="D2544" s="10">
        <v>60</v>
      </c>
      <c r="E2544" s="40">
        <v>3723.6</v>
      </c>
      <c r="F2544" s="40">
        <v>11170.8</v>
      </c>
    </row>
    <row r="2545" spans="1:6" x14ac:dyDescent="0.3">
      <c r="A2545" s="10"/>
      <c r="B2545" s="10" t="s">
        <v>18</v>
      </c>
      <c r="C2545" s="16"/>
      <c r="D2545" s="10"/>
      <c r="E2545" s="40"/>
      <c r="F2545" s="40"/>
    </row>
    <row r="2546" spans="1:6" x14ac:dyDescent="0.3">
      <c r="A2546" s="10" t="s">
        <v>6067</v>
      </c>
      <c r="B2546" s="10" t="s">
        <v>3635</v>
      </c>
      <c r="C2546" s="16" t="s">
        <v>3617</v>
      </c>
      <c r="D2546" s="10">
        <v>60</v>
      </c>
      <c r="E2546" s="40">
        <v>3723.6</v>
      </c>
      <c r="F2546" s="40">
        <v>11170.8</v>
      </c>
    </row>
    <row r="2547" spans="1:6" x14ac:dyDescent="0.3">
      <c r="A2547" s="10"/>
      <c r="B2547" s="10" t="s">
        <v>6</v>
      </c>
      <c r="C2547" s="16"/>
      <c r="D2547" s="10"/>
      <c r="E2547" s="40"/>
      <c r="F2547" s="40"/>
    </row>
    <row r="2548" spans="1:6" x14ac:dyDescent="0.3">
      <c r="A2548" s="10" t="s">
        <v>6067</v>
      </c>
      <c r="B2548" s="10" t="s">
        <v>3635</v>
      </c>
      <c r="C2548" s="16" t="s">
        <v>3617</v>
      </c>
      <c r="D2548" s="28">
        <v>60</v>
      </c>
      <c r="E2548" s="40">
        <v>3723.6</v>
      </c>
      <c r="F2548" s="40">
        <v>11170.8</v>
      </c>
    </row>
    <row r="2549" spans="1:6" x14ac:dyDescent="0.3">
      <c r="A2549" s="10"/>
      <c r="B2549" s="10" t="s">
        <v>18</v>
      </c>
      <c r="C2549" s="16"/>
      <c r="D2549" s="10"/>
      <c r="E2549" s="40"/>
      <c r="F2549" s="40"/>
    </row>
    <row r="2550" spans="1:6" x14ac:dyDescent="0.3">
      <c r="A2550" s="10" t="s">
        <v>6067</v>
      </c>
      <c r="B2550" s="10" t="s">
        <v>3635</v>
      </c>
      <c r="C2550" s="16" t="s">
        <v>3617</v>
      </c>
      <c r="D2550" s="10">
        <v>60</v>
      </c>
      <c r="E2550" s="40">
        <v>3723.6</v>
      </c>
      <c r="F2550" s="40">
        <v>11170.8</v>
      </c>
    </row>
    <row r="2551" spans="1:6" x14ac:dyDescent="0.3">
      <c r="A2551" s="10"/>
      <c r="B2551" s="10" t="s">
        <v>6</v>
      </c>
      <c r="C2551" s="16"/>
      <c r="D2551" s="10"/>
      <c r="E2551" s="40"/>
      <c r="F2551" s="40"/>
    </row>
    <row r="2552" spans="1:6" x14ac:dyDescent="0.3">
      <c r="A2552" s="10" t="s">
        <v>6067</v>
      </c>
      <c r="B2552" s="10" t="s">
        <v>3635</v>
      </c>
      <c r="C2552" s="16" t="s">
        <v>3617</v>
      </c>
      <c r="D2552" s="10">
        <v>60</v>
      </c>
      <c r="E2552" s="40">
        <v>3723.6</v>
      </c>
      <c r="F2552" s="40">
        <v>11170.8</v>
      </c>
    </row>
    <row r="2553" spans="1:6" x14ac:dyDescent="0.3">
      <c r="A2553" s="10"/>
      <c r="B2553" s="10" t="s">
        <v>18</v>
      </c>
      <c r="C2553" s="16"/>
      <c r="D2553" s="10"/>
      <c r="E2553" s="40"/>
      <c r="F2553" s="40"/>
    </row>
    <row r="2554" spans="1:6" x14ac:dyDescent="0.3">
      <c r="A2554" s="10" t="s">
        <v>6067</v>
      </c>
      <c r="B2554" s="10" t="s">
        <v>3635</v>
      </c>
      <c r="C2554" s="16" t="s">
        <v>3617</v>
      </c>
      <c r="D2554" s="10">
        <v>60</v>
      </c>
      <c r="E2554" s="40">
        <v>3723.6</v>
      </c>
      <c r="F2554" s="40">
        <v>11170.8</v>
      </c>
    </row>
    <row r="2555" spans="1:6" x14ac:dyDescent="0.3">
      <c r="A2555" s="10"/>
      <c r="B2555" s="10" t="s">
        <v>3636</v>
      </c>
      <c r="C2555" s="16" t="s">
        <v>3488</v>
      </c>
      <c r="D2555" s="10">
        <v>0</v>
      </c>
      <c r="E2555" s="40"/>
      <c r="F2555" s="40"/>
    </row>
    <row r="2556" spans="1:6" x14ac:dyDescent="0.3">
      <c r="A2556" s="10"/>
      <c r="B2556" s="10" t="s">
        <v>1732</v>
      </c>
      <c r="C2556" s="19"/>
      <c r="D2556" s="10">
        <v>360</v>
      </c>
      <c r="E2556" s="40"/>
      <c r="F2556" s="40"/>
    </row>
    <row r="2557" spans="1:6" x14ac:dyDescent="0.3">
      <c r="A2557" s="10"/>
      <c r="B2557" s="10"/>
      <c r="C2557" s="19"/>
      <c r="D2557" s="28"/>
      <c r="E2557" s="40"/>
      <c r="F2557" s="40"/>
    </row>
    <row r="2558" spans="1:6" x14ac:dyDescent="0.3">
      <c r="A2558" s="10"/>
      <c r="B2558" s="10"/>
      <c r="C2558" s="16"/>
      <c r="D2558" s="10"/>
      <c r="E2558" s="40"/>
      <c r="F2558" s="40"/>
    </row>
    <row r="2559" spans="1:6" x14ac:dyDescent="0.3">
      <c r="A2559" s="10" t="s">
        <v>555</v>
      </c>
      <c r="B2559" s="10" t="s">
        <v>3472</v>
      </c>
      <c r="C2559" s="16"/>
      <c r="D2559" s="10"/>
      <c r="E2559" s="40"/>
      <c r="F2559" s="40"/>
    </row>
    <row r="2560" spans="1:6" x14ac:dyDescent="0.3">
      <c r="A2560" s="10" t="s">
        <v>6068</v>
      </c>
      <c r="B2560" s="10" t="s">
        <v>3569</v>
      </c>
      <c r="C2560" s="16" t="s">
        <v>586</v>
      </c>
      <c r="D2560" s="13">
        <v>30</v>
      </c>
      <c r="E2560" s="13">
        <v>1303.26</v>
      </c>
      <c r="F2560" s="40">
        <v>3909.7799999999997</v>
      </c>
    </row>
    <row r="2561" spans="1:6" x14ac:dyDescent="0.3">
      <c r="A2561" s="10" t="s">
        <v>6068</v>
      </c>
      <c r="B2561" s="10" t="s">
        <v>3570</v>
      </c>
      <c r="C2561" s="16" t="s">
        <v>3571</v>
      </c>
      <c r="D2561" s="13">
        <v>30</v>
      </c>
      <c r="E2561" s="13">
        <v>1303.26</v>
      </c>
      <c r="F2561" s="40">
        <v>3909.7799999999997</v>
      </c>
    </row>
    <row r="2562" spans="1:6" x14ac:dyDescent="0.3">
      <c r="A2562" s="10" t="s">
        <v>6068</v>
      </c>
      <c r="B2562" s="10" t="s">
        <v>3572</v>
      </c>
      <c r="C2562" s="16" t="s">
        <v>3573</v>
      </c>
      <c r="D2562" s="13">
        <v>30</v>
      </c>
      <c r="E2562" s="13">
        <v>1303.26</v>
      </c>
      <c r="F2562" s="40">
        <v>3909.7799999999997</v>
      </c>
    </row>
    <row r="2563" spans="1:6" x14ac:dyDescent="0.3">
      <c r="A2563" s="10"/>
      <c r="B2563" s="10" t="s">
        <v>3637</v>
      </c>
      <c r="C2563" s="16"/>
      <c r="D2563" s="13"/>
      <c r="E2563" s="13"/>
      <c r="F2563" s="40"/>
    </row>
    <row r="2564" spans="1:6" x14ac:dyDescent="0.3">
      <c r="A2564" s="10" t="s">
        <v>6068</v>
      </c>
      <c r="B2564" s="10" t="s">
        <v>3575</v>
      </c>
      <c r="C2564" s="16" t="s">
        <v>3576</v>
      </c>
      <c r="D2564" s="13">
        <v>30</v>
      </c>
      <c r="E2564" s="13">
        <v>1303.26</v>
      </c>
      <c r="F2564" s="40">
        <v>3909.7799999999997</v>
      </c>
    </row>
    <row r="2565" spans="1:6" x14ac:dyDescent="0.3">
      <c r="A2565" s="10"/>
      <c r="B2565" s="10" t="s">
        <v>3583</v>
      </c>
      <c r="C2565" s="16" t="s">
        <v>679</v>
      </c>
      <c r="D2565" s="13">
        <v>30</v>
      </c>
      <c r="E2565" s="13">
        <v>1303.26</v>
      </c>
      <c r="F2565" s="40">
        <v>3909.7799999999997</v>
      </c>
    </row>
    <row r="2566" spans="1:6" x14ac:dyDescent="0.3">
      <c r="A2566" s="10"/>
      <c r="B2566" s="10" t="s">
        <v>1732</v>
      </c>
      <c r="C2566" s="16"/>
      <c r="D2566" s="13">
        <v>120</v>
      </c>
      <c r="E2566" s="13"/>
      <c r="F2566" s="40"/>
    </row>
    <row r="2567" spans="1:6" x14ac:dyDescent="0.3">
      <c r="A2567" s="10"/>
      <c r="B2567" s="10"/>
      <c r="C2567" s="19"/>
      <c r="D2567" s="13"/>
      <c r="E2567" s="13"/>
      <c r="F2567" s="40"/>
    </row>
    <row r="2568" spans="1:6" x14ac:dyDescent="0.3">
      <c r="A2568" s="10" t="s">
        <v>555</v>
      </c>
      <c r="B2568" s="10" t="s">
        <v>3472</v>
      </c>
      <c r="C2568" s="18"/>
      <c r="D2568" s="13"/>
      <c r="E2568" s="40"/>
      <c r="F2568" s="40"/>
    </row>
    <row r="2569" spans="1:6" x14ac:dyDescent="0.3">
      <c r="A2569" s="10" t="s">
        <v>6069</v>
      </c>
      <c r="B2569" s="10" t="s">
        <v>3569</v>
      </c>
      <c r="C2569" s="19" t="s">
        <v>586</v>
      </c>
      <c r="D2569" s="10">
        <v>30</v>
      </c>
      <c r="E2569" s="40">
        <v>1303.26</v>
      </c>
      <c r="F2569" s="40">
        <v>3909.7799999999997</v>
      </c>
    </row>
    <row r="2570" spans="1:6" x14ac:dyDescent="0.3">
      <c r="A2570" s="10" t="s">
        <v>6069</v>
      </c>
      <c r="B2570" s="10" t="s">
        <v>3570</v>
      </c>
      <c r="C2570" s="19" t="s">
        <v>3571</v>
      </c>
      <c r="D2570" s="10">
        <v>30</v>
      </c>
      <c r="E2570" s="40">
        <v>1303.26</v>
      </c>
      <c r="F2570" s="40">
        <v>3909.7799999999997</v>
      </c>
    </row>
    <row r="2571" spans="1:6" x14ac:dyDescent="0.3">
      <c r="A2571" s="10" t="s">
        <v>6069</v>
      </c>
      <c r="B2571" s="10" t="s">
        <v>3572</v>
      </c>
      <c r="C2571" s="19" t="s">
        <v>3573</v>
      </c>
      <c r="D2571" s="10">
        <v>30</v>
      </c>
      <c r="E2571" s="40">
        <v>1303.26</v>
      </c>
      <c r="F2571" s="40">
        <v>3909.7799999999997</v>
      </c>
    </row>
    <row r="2572" spans="1:6" x14ac:dyDescent="0.3">
      <c r="A2572" s="10"/>
      <c r="B2572" s="10" t="s">
        <v>3637</v>
      </c>
      <c r="C2572" s="19"/>
      <c r="D2572" s="10"/>
      <c r="E2572" s="40"/>
      <c r="F2572" s="40"/>
    </row>
    <row r="2573" spans="1:6" x14ac:dyDescent="0.3">
      <c r="A2573" s="10" t="s">
        <v>6069</v>
      </c>
      <c r="B2573" s="10" t="s">
        <v>3575</v>
      </c>
      <c r="C2573" s="19" t="s">
        <v>3576</v>
      </c>
      <c r="D2573" s="10">
        <v>30</v>
      </c>
      <c r="E2573" s="40">
        <v>1303.26</v>
      </c>
      <c r="F2573" s="40">
        <v>3909.7799999999997</v>
      </c>
    </row>
    <row r="2574" spans="1:6" x14ac:dyDescent="0.3">
      <c r="A2574" s="10"/>
      <c r="B2574" s="10" t="s">
        <v>3577</v>
      </c>
      <c r="C2574" s="19" t="s">
        <v>3621</v>
      </c>
      <c r="D2574" s="10">
        <v>30</v>
      </c>
      <c r="E2574" s="40">
        <v>1303.26</v>
      </c>
      <c r="F2574" s="40">
        <v>3909.7799999999997</v>
      </c>
    </row>
    <row r="2575" spans="1:6" x14ac:dyDescent="0.3">
      <c r="A2575" s="10"/>
      <c r="B2575" s="10" t="s">
        <v>3583</v>
      </c>
      <c r="C2575" s="19" t="s">
        <v>679</v>
      </c>
      <c r="D2575" s="10">
        <v>30</v>
      </c>
      <c r="E2575" s="40">
        <v>1303.26</v>
      </c>
      <c r="F2575" s="40">
        <v>3909.7799999999997</v>
      </c>
    </row>
    <row r="2576" spans="1:6" x14ac:dyDescent="0.3">
      <c r="A2576" s="10"/>
      <c r="B2576" s="10" t="s">
        <v>6</v>
      </c>
      <c r="C2576" s="19"/>
      <c r="D2576" s="10"/>
      <c r="E2576" s="40"/>
      <c r="F2576" s="40"/>
    </row>
    <row r="2577" spans="1:6" x14ac:dyDescent="0.3">
      <c r="A2577" s="10" t="s">
        <v>6070</v>
      </c>
      <c r="B2577" s="10" t="s">
        <v>3638</v>
      </c>
      <c r="C2577" s="19" t="s">
        <v>3616</v>
      </c>
      <c r="D2577" s="10">
        <v>60</v>
      </c>
      <c r="E2577" s="40">
        <v>3351.24</v>
      </c>
      <c r="F2577" s="40">
        <v>10053.719999999999</v>
      </c>
    </row>
    <row r="2578" spans="1:6" x14ac:dyDescent="0.3">
      <c r="A2578" s="10"/>
      <c r="B2578" s="10" t="s">
        <v>18</v>
      </c>
      <c r="C2578" s="19"/>
      <c r="D2578" s="10"/>
      <c r="E2578" s="40"/>
      <c r="F2578" s="40"/>
    </row>
    <row r="2579" spans="1:6" x14ac:dyDescent="0.3">
      <c r="A2579" s="10" t="s">
        <v>6070</v>
      </c>
      <c r="B2579" s="10" t="s">
        <v>3638</v>
      </c>
      <c r="C2579" s="19" t="s">
        <v>3616</v>
      </c>
      <c r="D2579" s="10">
        <v>60</v>
      </c>
      <c r="E2579" s="40">
        <v>3351.24</v>
      </c>
      <c r="F2579" s="40">
        <v>10053.719999999999</v>
      </c>
    </row>
    <row r="2580" spans="1:6" x14ac:dyDescent="0.3">
      <c r="A2580" s="10"/>
      <c r="B2580" s="10" t="s">
        <v>1732</v>
      </c>
      <c r="C2580" s="19"/>
      <c r="D2580" s="10">
        <v>240</v>
      </c>
      <c r="E2580" s="40"/>
      <c r="F2580" s="40"/>
    </row>
    <row r="2581" spans="1:6" x14ac:dyDescent="0.3">
      <c r="A2581" s="10"/>
      <c r="B2581" s="10"/>
      <c r="C2581" s="19"/>
      <c r="D2581" s="10"/>
      <c r="E2581" s="40"/>
      <c r="F2581" s="40"/>
    </row>
    <row r="2582" spans="1:6" x14ac:dyDescent="0.3">
      <c r="A2582" s="10" t="s">
        <v>555</v>
      </c>
      <c r="B2582" s="10" t="s">
        <v>6</v>
      </c>
      <c r="C2582" s="19"/>
      <c r="D2582" s="10"/>
      <c r="E2582" s="40"/>
      <c r="F2582" s="40"/>
    </row>
    <row r="2583" spans="1:6" x14ac:dyDescent="0.3">
      <c r="A2583" s="10" t="s">
        <v>6071</v>
      </c>
      <c r="B2583" s="10" t="s">
        <v>3639</v>
      </c>
      <c r="C2583" s="19" t="s">
        <v>3617</v>
      </c>
      <c r="D2583" s="10">
        <v>60</v>
      </c>
      <c r="E2583" s="40">
        <v>3723.6</v>
      </c>
      <c r="F2583" s="40">
        <v>11170.8</v>
      </c>
    </row>
    <row r="2584" spans="1:6" x14ac:dyDescent="0.3">
      <c r="A2584" s="10"/>
      <c r="B2584" s="10" t="s">
        <v>18</v>
      </c>
      <c r="C2584" s="19"/>
      <c r="D2584" s="10"/>
      <c r="E2584" s="40"/>
      <c r="F2584" s="40"/>
    </row>
    <row r="2585" spans="1:6" x14ac:dyDescent="0.3">
      <c r="A2585" s="10" t="s">
        <v>6071</v>
      </c>
      <c r="B2585" s="10" t="s">
        <v>3639</v>
      </c>
      <c r="C2585" s="19" t="s">
        <v>3617</v>
      </c>
      <c r="D2585" s="10">
        <v>60</v>
      </c>
      <c r="E2585" s="40">
        <v>3723.6</v>
      </c>
      <c r="F2585" s="40">
        <v>11170.8</v>
      </c>
    </row>
    <row r="2586" spans="1:6" x14ac:dyDescent="0.3">
      <c r="A2586" s="10"/>
      <c r="B2586" s="10" t="s">
        <v>6</v>
      </c>
      <c r="C2586" s="19"/>
      <c r="D2586" s="10"/>
      <c r="E2586" s="40"/>
      <c r="F2586" s="40"/>
    </row>
    <row r="2587" spans="1:6" x14ac:dyDescent="0.3">
      <c r="A2587" s="10" t="s">
        <v>6071</v>
      </c>
      <c r="B2587" s="10" t="s">
        <v>3639</v>
      </c>
      <c r="C2587" s="19" t="s">
        <v>3617</v>
      </c>
      <c r="D2587" s="10">
        <v>60</v>
      </c>
      <c r="E2587" s="40">
        <v>3723.6</v>
      </c>
      <c r="F2587" s="40">
        <v>11170.8</v>
      </c>
    </row>
    <row r="2588" spans="1:6" x14ac:dyDescent="0.3">
      <c r="A2588" s="10"/>
      <c r="B2588" s="10" t="s">
        <v>18</v>
      </c>
      <c r="C2588" s="19"/>
      <c r="D2588" s="10"/>
      <c r="E2588" s="40"/>
      <c r="F2588" s="40"/>
    </row>
    <row r="2589" spans="1:6" x14ac:dyDescent="0.3">
      <c r="A2589" s="10" t="s">
        <v>6071</v>
      </c>
      <c r="B2589" s="10" t="s">
        <v>3639</v>
      </c>
      <c r="C2589" s="19" t="s">
        <v>3617</v>
      </c>
      <c r="D2589" s="10">
        <v>60</v>
      </c>
      <c r="E2589" s="40">
        <v>3723.6</v>
      </c>
      <c r="F2589" s="40">
        <v>11170.8</v>
      </c>
    </row>
    <row r="2590" spans="1:6" x14ac:dyDescent="0.3">
      <c r="A2590" s="10"/>
      <c r="B2590" s="10" t="s">
        <v>6</v>
      </c>
      <c r="C2590" s="19"/>
      <c r="D2590" s="10"/>
      <c r="E2590" s="40"/>
      <c r="F2590" s="40"/>
    </row>
    <row r="2591" spans="1:6" x14ac:dyDescent="0.3">
      <c r="A2591" s="10" t="s">
        <v>6071</v>
      </c>
      <c r="B2591" s="10" t="s">
        <v>3639</v>
      </c>
      <c r="C2591" s="19" t="s">
        <v>3617</v>
      </c>
      <c r="D2591" s="10">
        <v>60</v>
      </c>
      <c r="E2591" s="40">
        <v>3723.6</v>
      </c>
      <c r="F2591" s="40">
        <v>11170.8</v>
      </c>
    </row>
    <row r="2592" spans="1:6" x14ac:dyDescent="0.3">
      <c r="A2592" s="10"/>
      <c r="B2592" s="10" t="s">
        <v>18</v>
      </c>
      <c r="C2592" s="19"/>
      <c r="D2592" s="10"/>
      <c r="E2592" s="40"/>
      <c r="F2592" s="40"/>
    </row>
    <row r="2593" spans="1:8" x14ac:dyDescent="0.3">
      <c r="A2593" s="10" t="s">
        <v>6071</v>
      </c>
      <c r="B2593" s="10" t="s">
        <v>3639</v>
      </c>
      <c r="C2593" s="19" t="s">
        <v>3617</v>
      </c>
      <c r="D2593" s="10">
        <v>60</v>
      </c>
      <c r="E2593" s="40">
        <v>3723.6</v>
      </c>
      <c r="F2593" s="40">
        <v>11170.8</v>
      </c>
    </row>
    <row r="2594" spans="1:8" x14ac:dyDescent="0.3">
      <c r="A2594" s="10"/>
      <c r="B2594" s="10" t="s">
        <v>3640</v>
      </c>
      <c r="C2594" s="19" t="s">
        <v>3488</v>
      </c>
      <c r="D2594" s="10">
        <v>0</v>
      </c>
      <c r="E2594" s="40"/>
      <c r="F2594" s="40"/>
    </row>
    <row r="2595" spans="1:8" x14ac:dyDescent="0.3">
      <c r="A2595" s="10"/>
      <c r="B2595" s="10" t="s">
        <v>1732</v>
      </c>
      <c r="C2595" s="19"/>
      <c r="D2595" s="10">
        <v>360</v>
      </c>
      <c r="E2595" s="40"/>
      <c r="F2595" s="40"/>
    </row>
    <row r="2596" spans="1:8" x14ac:dyDescent="0.3">
      <c r="A2596" s="10"/>
      <c r="B2596" s="10"/>
      <c r="C2596" s="19"/>
      <c r="D2596" s="10"/>
      <c r="E2596" s="40"/>
      <c r="F2596" s="40"/>
      <c r="H2596" s="26">
        <v>2898.7650000000003</v>
      </c>
    </row>
    <row r="2597" spans="1:8" x14ac:dyDescent="0.3">
      <c r="A2597" s="10"/>
      <c r="B2597" s="10" t="s">
        <v>3641</v>
      </c>
      <c r="C2597" s="19"/>
      <c r="D2597" s="10"/>
      <c r="E2597" s="40"/>
      <c r="F2597" s="40"/>
    </row>
    <row r="2598" spans="1:8" x14ac:dyDescent="0.3">
      <c r="A2598" s="10" t="s">
        <v>3642</v>
      </c>
      <c r="B2598" s="10" t="s">
        <v>3643</v>
      </c>
      <c r="C2598" s="19" t="s">
        <v>3644</v>
      </c>
      <c r="D2598" s="10">
        <v>7</v>
      </c>
      <c r="E2598" s="40">
        <v>6933.3420000000006</v>
      </c>
      <c r="F2598" s="40">
        <v>9655.68</v>
      </c>
      <c r="H2598" s="26">
        <v>0.43481420648224195</v>
      </c>
    </row>
    <row r="2599" spans="1:8" x14ac:dyDescent="0.3">
      <c r="A2599" s="10" t="s">
        <v>3642</v>
      </c>
      <c r="B2599" s="10" t="s">
        <v>3645</v>
      </c>
      <c r="C2599" s="19" t="s">
        <v>3646</v>
      </c>
      <c r="D2599" s="10">
        <v>7</v>
      </c>
      <c r="E2599" s="40"/>
      <c r="F2599" s="40"/>
    </row>
    <row r="2600" spans="1:8" x14ac:dyDescent="0.3">
      <c r="A2600" s="10" t="s">
        <v>3642</v>
      </c>
      <c r="B2600" s="10" t="s">
        <v>3647</v>
      </c>
      <c r="C2600" s="19" t="s">
        <v>3648</v>
      </c>
      <c r="D2600" s="10">
        <v>7</v>
      </c>
      <c r="E2600" s="40"/>
      <c r="F2600" s="40"/>
    </row>
    <row r="2601" spans="1:8" x14ac:dyDescent="0.3">
      <c r="A2601" s="10" t="s">
        <v>3642</v>
      </c>
      <c r="B2601" s="10" t="s">
        <v>3649</v>
      </c>
      <c r="C2601" s="19" t="s">
        <v>3650</v>
      </c>
      <c r="D2601" s="10">
        <v>7</v>
      </c>
      <c r="E2601" s="40"/>
      <c r="F2601" s="40"/>
    </row>
    <row r="2602" spans="1:8" x14ac:dyDescent="0.3">
      <c r="A2602" s="10" t="s">
        <v>3642</v>
      </c>
      <c r="B2602" s="10" t="s">
        <v>3651</v>
      </c>
      <c r="C2602" s="19" t="s">
        <v>3652</v>
      </c>
      <c r="D2602" s="10">
        <v>7</v>
      </c>
      <c r="E2602" s="40"/>
      <c r="F2602" s="40"/>
    </row>
    <row r="2603" spans="1:8" x14ac:dyDescent="0.3">
      <c r="A2603" s="10" t="s">
        <v>3642</v>
      </c>
      <c r="B2603" s="10" t="s">
        <v>3653</v>
      </c>
      <c r="C2603" s="19" t="s">
        <v>3654</v>
      </c>
      <c r="D2603" s="10">
        <v>7</v>
      </c>
      <c r="E2603" s="40"/>
      <c r="F2603" s="40"/>
    </row>
    <row r="2604" spans="1:8" x14ac:dyDescent="0.3">
      <c r="A2604" s="10" t="s">
        <v>3642</v>
      </c>
      <c r="B2604" s="10" t="s">
        <v>3655</v>
      </c>
      <c r="C2604" s="19" t="s">
        <v>3656</v>
      </c>
      <c r="D2604" s="10">
        <v>7</v>
      </c>
      <c r="E2604" s="40"/>
      <c r="F2604" s="40"/>
    </row>
    <row r="2605" spans="1:8" x14ac:dyDescent="0.3">
      <c r="A2605" s="10" t="s">
        <v>3642</v>
      </c>
      <c r="B2605" s="10" t="s">
        <v>3657</v>
      </c>
      <c r="C2605" s="19" t="s">
        <v>3658</v>
      </c>
      <c r="D2605" s="10">
        <v>7</v>
      </c>
      <c r="E2605" s="40"/>
      <c r="F2605" s="40"/>
    </row>
    <row r="2606" spans="1:8" x14ac:dyDescent="0.3">
      <c r="A2606" s="10" t="s">
        <v>3642</v>
      </c>
      <c r="B2606" s="10" t="s">
        <v>3659</v>
      </c>
      <c r="C2606" s="19" t="s">
        <v>3660</v>
      </c>
      <c r="D2606" s="10"/>
      <c r="E2606" s="40"/>
      <c r="F2606" s="40"/>
    </row>
    <row r="2607" spans="1:8" x14ac:dyDescent="0.3">
      <c r="A2607" s="10" t="s">
        <v>3642</v>
      </c>
      <c r="B2607" s="10" t="s">
        <v>3661</v>
      </c>
      <c r="C2607" s="19"/>
      <c r="D2607" s="10"/>
      <c r="E2607" s="40"/>
      <c r="F2607" s="40"/>
    </row>
    <row r="2608" spans="1:8" x14ac:dyDescent="0.3">
      <c r="A2608" s="10" t="s">
        <v>3642</v>
      </c>
      <c r="B2608" s="10" t="s">
        <v>3662</v>
      </c>
      <c r="C2608" s="19" t="s">
        <v>3663</v>
      </c>
      <c r="D2608" s="10">
        <v>7</v>
      </c>
      <c r="E2608" s="40">
        <v>6933.3420000000006</v>
      </c>
      <c r="F2608" s="40">
        <v>9655.68</v>
      </c>
    </row>
    <row r="2609" spans="1:6" x14ac:dyDescent="0.3">
      <c r="A2609" s="10" t="s">
        <v>3642</v>
      </c>
      <c r="B2609" s="10" t="s">
        <v>3664</v>
      </c>
      <c r="C2609" s="19" t="s">
        <v>3665</v>
      </c>
      <c r="D2609" s="10">
        <v>7</v>
      </c>
      <c r="E2609" s="40"/>
      <c r="F2609" s="40"/>
    </row>
    <row r="2610" spans="1:6" x14ac:dyDescent="0.3">
      <c r="A2610" s="10" t="s">
        <v>3642</v>
      </c>
      <c r="B2610" s="10" t="s">
        <v>3666</v>
      </c>
      <c r="C2610" s="19" t="s">
        <v>3667</v>
      </c>
      <c r="D2610" s="10">
        <v>7</v>
      </c>
      <c r="E2610" s="40"/>
      <c r="F2610" s="40"/>
    </row>
    <row r="2611" spans="1:6" x14ac:dyDescent="0.3">
      <c r="A2611" s="10" t="s">
        <v>3642</v>
      </c>
      <c r="B2611" s="10" t="s">
        <v>3668</v>
      </c>
      <c r="C2611" s="19" t="s">
        <v>3669</v>
      </c>
      <c r="D2611" s="10">
        <v>7</v>
      </c>
      <c r="E2611" s="40"/>
      <c r="F2611" s="40"/>
    </row>
    <row r="2612" spans="1:6" x14ac:dyDescent="0.3">
      <c r="A2612" s="10" t="s">
        <v>3642</v>
      </c>
      <c r="B2612" s="10" t="s">
        <v>3670</v>
      </c>
      <c r="C2612" s="19" t="s">
        <v>3671</v>
      </c>
      <c r="D2612" s="10">
        <v>7</v>
      </c>
      <c r="E2612" s="40"/>
      <c r="F2612" s="40"/>
    </row>
    <row r="2613" spans="1:6" x14ac:dyDescent="0.3">
      <c r="A2613" s="10" t="s">
        <v>3642</v>
      </c>
      <c r="B2613" s="10" t="s">
        <v>3672</v>
      </c>
      <c r="C2613" s="19" t="s">
        <v>3673</v>
      </c>
      <c r="D2613" s="10">
        <v>7</v>
      </c>
      <c r="E2613" s="40"/>
      <c r="F2613" s="40"/>
    </row>
    <row r="2614" spans="1:6" x14ac:dyDescent="0.3">
      <c r="A2614" s="10" t="s">
        <v>3642</v>
      </c>
      <c r="B2614" s="10" t="s">
        <v>3674</v>
      </c>
      <c r="C2614" s="19" t="s">
        <v>3675</v>
      </c>
      <c r="D2614" s="10">
        <v>7</v>
      </c>
      <c r="E2614" s="40"/>
      <c r="F2614" s="40"/>
    </row>
    <row r="2615" spans="1:6" x14ac:dyDescent="0.3">
      <c r="A2615" s="10" t="s">
        <v>3642</v>
      </c>
      <c r="B2615" s="10" t="s">
        <v>3676</v>
      </c>
      <c r="C2615" s="19" t="s">
        <v>3677</v>
      </c>
      <c r="D2615" s="10">
        <v>7</v>
      </c>
      <c r="E2615" s="40"/>
      <c r="F2615" s="40"/>
    </row>
    <row r="2616" spans="1:6" x14ac:dyDescent="0.3">
      <c r="A2616" s="10" t="s">
        <v>3642</v>
      </c>
      <c r="B2616" s="10" t="s">
        <v>3678</v>
      </c>
      <c r="C2616" s="19"/>
      <c r="D2616" s="10"/>
      <c r="E2616" s="40"/>
      <c r="F2616" s="40"/>
    </row>
    <row r="2617" spans="1:6" x14ac:dyDescent="0.3">
      <c r="A2617" s="10" t="s">
        <v>3642</v>
      </c>
      <c r="B2617" s="10" t="s">
        <v>3679</v>
      </c>
      <c r="C2617" s="19" t="s">
        <v>3680</v>
      </c>
      <c r="D2617" s="10">
        <v>8</v>
      </c>
      <c r="E2617" s="40">
        <v>6933.3420000000006</v>
      </c>
      <c r="F2617" s="40">
        <v>9655.68</v>
      </c>
    </row>
    <row r="2618" spans="1:6" x14ac:dyDescent="0.3">
      <c r="A2618" s="10" t="s">
        <v>3642</v>
      </c>
      <c r="B2618" s="10" t="s">
        <v>3681</v>
      </c>
      <c r="C2618" s="19" t="s">
        <v>3682</v>
      </c>
      <c r="D2618" s="10">
        <v>8</v>
      </c>
      <c r="E2618" s="40"/>
      <c r="F2618" s="40"/>
    </row>
    <row r="2619" spans="1:6" x14ac:dyDescent="0.3">
      <c r="A2619" s="10" t="s">
        <v>3642</v>
      </c>
      <c r="B2619" s="10" t="s">
        <v>3683</v>
      </c>
      <c r="C2619" s="19" t="s">
        <v>3684</v>
      </c>
      <c r="D2619" s="10">
        <v>8</v>
      </c>
      <c r="E2619" s="40"/>
      <c r="F2619" s="40"/>
    </row>
    <row r="2620" spans="1:6" x14ac:dyDescent="0.3">
      <c r="A2620" s="10" t="s">
        <v>3642</v>
      </c>
      <c r="B2620" s="10" t="s">
        <v>3685</v>
      </c>
      <c r="C2620" s="19" t="s">
        <v>3686</v>
      </c>
      <c r="D2620" s="10">
        <v>8</v>
      </c>
      <c r="E2620" s="40"/>
      <c r="F2620" s="40"/>
    </row>
    <row r="2621" spans="1:6" x14ac:dyDescent="0.3">
      <c r="A2621" s="10" t="s">
        <v>3642</v>
      </c>
      <c r="B2621" s="10" t="s">
        <v>3687</v>
      </c>
      <c r="C2621" s="19" t="s">
        <v>3688</v>
      </c>
      <c r="D2621" s="10">
        <v>8</v>
      </c>
      <c r="E2621" s="40"/>
      <c r="F2621" s="40"/>
    </row>
    <row r="2622" spans="1:6" x14ac:dyDescent="0.3">
      <c r="A2622" s="10" t="s">
        <v>3642</v>
      </c>
      <c r="B2622" s="10" t="s">
        <v>3689</v>
      </c>
      <c r="C2622" s="19" t="s">
        <v>3690</v>
      </c>
      <c r="D2622" s="10">
        <v>8</v>
      </c>
      <c r="E2622" s="40"/>
      <c r="F2622" s="40"/>
    </row>
    <row r="2623" spans="1:6" x14ac:dyDescent="0.3">
      <c r="A2623" s="10" t="s">
        <v>3642</v>
      </c>
      <c r="B2623" s="10" t="s">
        <v>3691</v>
      </c>
      <c r="C2623" s="19" t="s">
        <v>3692</v>
      </c>
      <c r="D2623" s="10">
        <v>8</v>
      </c>
      <c r="E2623" s="40"/>
      <c r="F2623" s="40"/>
    </row>
    <row r="2624" spans="1:6" x14ac:dyDescent="0.3">
      <c r="A2624" s="10" t="s">
        <v>3642</v>
      </c>
      <c r="B2624" s="10" t="s">
        <v>3693</v>
      </c>
      <c r="C2624" s="19" t="s">
        <v>3694</v>
      </c>
      <c r="D2624" s="10">
        <v>8</v>
      </c>
      <c r="E2624" s="40"/>
      <c r="F2624" s="40"/>
    </row>
    <row r="2625" spans="1:6" x14ac:dyDescent="0.3">
      <c r="A2625" s="10" t="s">
        <v>3642</v>
      </c>
      <c r="B2625" s="10" t="s">
        <v>3695</v>
      </c>
      <c r="C2625" s="19" t="s">
        <v>3660</v>
      </c>
      <c r="D2625" s="10"/>
      <c r="E2625" s="40"/>
      <c r="F2625" s="40"/>
    </row>
    <row r="2626" spans="1:6" x14ac:dyDescent="0.3">
      <c r="A2626" s="10" t="s">
        <v>3642</v>
      </c>
      <c r="B2626" s="10" t="s">
        <v>3696</v>
      </c>
      <c r="C2626" s="19"/>
      <c r="D2626" s="10"/>
      <c r="E2626" s="40"/>
      <c r="F2626" s="40"/>
    </row>
    <row r="2627" spans="1:6" x14ac:dyDescent="0.3">
      <c r="A2627" s="10" t="s">
        <v>3642</v>
      </c>
      <c r="B2627" s="10" t="s">
        <v>3697</v>
      </c>
      <c r="C2627" s="19" t="s">
        <v>3698</v>
      </c>
      <c r="D2627" s="10">
        <v>8</v>
      </c>
      <c r="E2627" s="40">
        <v>6933.3420000000006</v>
      </c>
      <c r="F2627" s="40">
        <v>9655.68</v>
      </c>
    </row>
    <row r="2628" spans="1:6" x14ac:dyDescent="0.3">
      <c r="A2628" s="10" t="s">
        <v>3642</v>
      </c>
      <c r="B2628" s="10" t="s">
        <v>3699</v>
      </c>
      <c r="C2628" s="19" t="s">
        <v>3700</v>
      </c>
      <c r="D2628" s="10">
        <v>8</v>
      </c>
      <c r="E2628" s="40"/>
      <c r="F2628" s="40"/>
    </row>
    <row r="2629" spans="1:6" x14ac:dyDescent="0.3">
      <c r="A2629" s="10" t="s">
        <v>3642</v>
      </c>
      <c r="B2629" s="10" t="s">
        <v>3701</v>
      </c>
      <c r="C2629" s="19" t="s">
        <v>3702</v>
      </c>
      <c r="D2629" s="10">
        <v>8</v>
      </c>
      <c r="E2629" s="40"/>
      <c r="F2629" s="40"/>
    </row>
    <row r="2630" spans="1:6" x14ac:dyDescent="0.3">
      <c r="A2630" s="10" t="s">
        <v>3642</v>
      </c>
      <c r="B2630" s="10" t="s">
        <v>3703</v>
      </c>
      <c r="C2630" s="19" t="s">
        <v>3704</v>
      </c>
      <c r="D2630" s="10">
        <v>8</v>
      </c>
      <c r="E2630" s="40"/>
      <c r="F2630" s="40"/>
    </row>
    <row r="2631" spans="1:6" x14ac:dyDescent="0.3">
      <c r="A2631" s="10" t="s">
        <v>3642</v>
      </c>
      <c r="B2631" s="10" t="s">
        <v>3705</v>
      </c>
      <c r="C2631" s="19" t="s">
        <v>3706</v>
      </c>
      <c r="D2631" s="10">
        <v>8</v>
      </c>
      <c r="E2631" s="40"/>
      <c r="F2631" s="40"/>
    </row>
    <row r="2632" spans="1:6" x14ac:dyDescent="0.3">
      <c r="A2632" s="10" t="s">
        <v>3642</v>
      </c>
      <c r="B2632" s="10" t="s">
        <v>3707</v>
      </c>
      <c r="C2632" s="19" t="s">
        <v>3708</v>
      </c>
      <c r="D2632" s="10">
        <v>8</v>
      </c>
      <c r="E2632" s="40"/>
      <c r="F2632" s="40"/>
    </row>
    <row r="2633" spans="1:6" x14ac:dyDescent="0.3">
      <c r="A2633" s="10" t="s">
        <v>3642</v>
      </c>
      <c r="B2633" s="10" t="s">
        <v>3709</v>
      </c>
      <c r="C2633" s="19" t="s">
        <v>3710</v>
      </c>
      <c r="D2633" s="10">
        <v>8</v>
      </c>
      <c r="E2633" s="40"/>
      <c r="F2633" s="40"/>
    </row>
    <row r="2634" spans="1:6" x14ac:dyDescent="0.3">
      <c r="A2634" s="10" t="s">
        <v>3642</v>
      </c>
      <c r="B2634" s="10" t="s">
        <v>3711</v>
      </c>
      <c r="C2634" s="19" t="s">
        <v>3712</v>
      </c>
      <c r="D2634" s="10">
        <v>8</v>
      </c>
      <c r="E2634" s="40"/>
      <c r="F2634" s="40"/>
    </row>
    <row r="2635" spans="1:6" x14ac:dyDescent="0.3">
      <c r="A2635" s="10"/>
      <c r="B2635" s="10" t="s">
        <v>1732</v>
      </c>
      <c r="C2635" s="19"/>
      <c r="D2635" s="10">
        <v>240</v>
      </c>
      <c r="E2635" s="40"/>
      <c r="F2635" s="40"/>
    </row>
    <row r="2636" spans="1:6" x14ac:dyDescent="0.3">
      <c r="A2636" s="10"/>
      <c r="B2636" s="10" t="s">
        <v>3713</v>
      </c>
      <c r="C2636" s="19"/>
      <c r="D2636" s="10"/>
      <c r="E2636" s="40"/>
      <c r="F2636" s="40"/>
    </row>
    <row r="2637" spans="1:6" x14ac:dyDescent="0.3">
      <c r="A2637" s="10" t="s">
        <v>3714</v>
      </c>
      <c r="B2637" s="10" t="s">
        <v>3643</v>
      </c>
      <c r="C2637" s="19" t="s">
        <v>3644</v>
      </c>
      <c r="D2637" s="10">
        <v>7</v>
      </c>
      <c r="E2637" s="40">
        <v>4910.3808000000008</v>
      </c>
      <c r="F2637" s="40">
        <v>6295.88</v>
      </c>
    </row>
    <row r="2638" spans="1:6" x14ac:dyDescent="0.3">
      <c r="A2638" s="10" t="s">
        <v>3714</v>
      </c>
      <c r="B2638" s="10" t="s">
        <v>3645</v>
      </c>
      <c r="C2638" s="19" t="s">
        <v>3646</v>
      </c>
      <c r="D2638" s="10">
        <v>7</v>
      </c>
      <c r="E2638" s="40"/>
      <c r="F2638" s="40"/>
    </row>
    <row r="2639" spans="1:6" x14ac:dyDescent="0.3">
      <c r="A2639" s="10" t="s">
        <v>3714</v>
      </c>
      <c r="B2639" s="10" t="s">
        <v>3715</v>
      </c>
      <c r="C2639" s="19" t="s">
        <v>3716</v>
      </c>
      <c r="D2639" s="10">
        <v>7</v>
      </c>
      <c r="E2639" s="40"/>
      <c r="F2639" s="40"/>
    </row>
    <row r="2640" spans="1:6" x14ac:dyDescent="0.3">
      <c r="A2640" s="10" t="s">
        <v>3714</v>
      </c>
      <c r="B2640" s="10" t="s">
        <v>3717</v>
      </c>
      <c r="C2640" s="19" t="s">
        <v>3718</v>
      </c>
      <c r="D2640" s="10">
        <v>7</v>
      </c>
      <c r="E2640" s="40"/>
      <c r="F2640" s="40"/>
    </row>
    <row r="2641" spans="1:6" x14ac:dyDescent="0.3">
      <c r="A2641" s="10" t="s">
        <v>3714</v>
      </c>
      <c r="B2641" s="10" t="s">
        <v>3719</v>
      </c>
      <c r="C2641" s="19" t="s">
        <v>3720</v>
      </c>
      <c r="D2641" s="10">
        <v>7</v>
      </c>
      <c r="E2641" s="40"/>
      <c r="F2641" s="40"/>
    </row>
    <row r="2642" spans="1:6" x14ac:dyDescent="0.3">
      <c r="A2642" s="10" t="s">
        <v>3714</v>
      </c>
      <c r="B2642" s="10" t="s">
        <v>3721</v>
      </c>
      <c r="C2642" s="19" t="s">
        <v>3722</v>
      </c>
      <c r="D2642" s="10">
        <v>7</v>
      </c>
      <c r="E2642" s="40"/>
      <c r="F2642" s="40"/>
    </row>
    <row r="2643" spans="1:6" x14ac:dyDescent="0.3">
      <c r="A2643" s="10" t="s">
        <v>3714</v>
      </c>
      <c r="B2643" s="10" t="s">
        <v>3723</v>
      </c>
      <c r="C2643" s="19" t="s">
        <v>3724</v>
      </c>
      <c r="D2643" s="10">
        <v>7</v>
      </c>
      <c r="E2643" s="40"/>
      <c r="F2643" s="40"/>
    </row>
    <row r="2644" spans="1:6" x14ac:dyDescent="0.3">
      <c r="A2644" s="10" t="s">
        <v>3714</v>
      </c>
      <c r="B2644" s="10" t="s">
        <v>3725</v>
      </c>
      <c r="C2644" s="19" t="s">
        <v>3726</v>
      </c>
      <c r="D2644" s="10">
        <v>7</v>
      </c>
      <c r="E2644" s="40"/>
      <c r="F2644" s="40"/>
    </row>
    <row r="2645" spans="1:6" x14ac:dyDescent="0.3">
      <c r="A2645" s="10" t="s">
        <v>3714</v>
      </c>
      <c r="B2645" s="10" t="s">
        <v>3727</v>
      </c>
      <c r="C2645" s="19"/>
      <c r="D2645" s="10"/>
      <c r="E2645" s="40"/>
      <c r="F2645" s="40"/>
    </row>
    <row r="2646" spans="1:6" x14ac:dyDescent="0.3">
      <c r="A2646" s="10" t="s">
        <v>3714</v>
      </c>
      <c r="B2646" s="10" t="s">
        <v>3728</v>
      </c>
      <c r="C2646" s="19" t="s">
        <v>3729</v>
      </c>
      <c r="D2646" s="10">
        <v>7</v>
      </c>
      <c r="E2646" s="40">
        <v>4910.3808000000008</v>
      </c>
      <c r="F2646" s="40">
        <v>6295.88</v>
      </c>
    </row>
    <row r="2647" spans="1:6" x14ac:dyDescent="0.3">
      <c r="A2647" s="10" t="s">
        <v>3714</v>
      </c>
      <c r="B2647" s="10" t="s">
        <v>3730</v>
      </c>
      <c r="C2647" s="19" t="s">
        <v>3731</v>
      </c>
      <c r="D2647" s="10">
        <v>7</v>
      </c>
      <c r="E2647" s="40"/>
      <c r="F2647" s="40"/>
    </row>
    <row r="2648" spans="1:6" x14ac:dyDescent="0.3">
      <c r="A2648" s="10" t="s">
        <v>3714</v>
      </c>
      <c r="B2648" s="10" t="s">
        <v>3732</v>
      </c>
      <c r="C2648" s="19" t="s">
        <v>3733</v>
      </c>
      <c r="D2648" s="10">
        <v>7</v>
      </c>
      <c r="E2648" s="40"/>
      <c r="F2648" s="40"/>
    </row>
    <row r="2649" spans="1:6" x14ac:dyDescent="0.3">
      <c r="A2649" s="10" t="s">
        <v>3714</v>
      </c>
      <c r="B2649" s="10" t="s">
        <v>3734</v>
      </c>
      <c r="C2649" s="19" t="s">
        <v>3735</v>
      </c>
      <c r="D2649" s="10">
        <v>7</v>
      </c>
      <c r="E2649" s="40"/>
      <c r="F2649" s="40"/>
    </row>
    <row r="2650" spans="1:6" x14ac:dyDescent="0.3">
      <c r="A2650" s="10" t="s">
        <v>3714</v>
      </c>
      <c r="B2650" s="10" t="s">
        <v>3736</v>
      </c>
      <c r="C2650" s="19" t="s">
        <v>3737</v>
      </c>
      <c r="D2650" s="10">
        <v>7</v>
      </c>
      <c r="E2650" s="40"/>
      <c r="F2650" s="40"/>
    </row>
    <row r="2651" spans="1:6" x14ac:dyDescent="0.3">
      <c r="A2651" s="10" t="s">
        <v>3714</v>
      </c>
      <c r="B2651" s="10" t="s">
        <v>3738</v>
      </c>
      <c r="C2651" s="19" t="s">
        <v>3739</v>
      </c>
      <c r="D2651" s="10">
        <v>7</v>
      </c>
      <c r="E2651" s="40"/>
      <c r="F2651" s="40"/>
    </row>
    <row r="2652" spans="1:6" x14ac:dyDescent="0.3">
      <c r="A2652" s="10" t="s">
        <v>3714</v>
      </c>
      <c r="B2652" s="10" t="s">
        <v>3740</v>
      </c>
      <c r="C2652" s="19" t="s">
        <v>3741</v>
      </c>
      <c r="D2652" s="10">
        <v>7</v>
      </c>
      <c r="E2652" s="40"/>
      <c r="F2652" s="40"/>
    </row>
    <row r="2653" spans="1:6" x14ac:dyDescent="0.3">
      <c r="A2653" s="10" t="s">
        <v>3714</v>
      </c>
      <c r="B2653" s="10" t="s">
        <v>3742</v>
      </c>
      <c r="C2653" s="19" t="s">
        <v>3743</v>
      </c>
      <c r="D2653" s="10">
        <v>7</v>
      </c>
      <c r="E2653" s="40"/>
      <c r="F2653" s="40"/>
    </row>
    <row r="2654" spans="1:6" x14ac:dyDescent="0.3">
      <c r="A2654" s="10" t="s">
        <v>3714</v>
      </c>
      <c r="B2654" s="10" t="s">
        <v>3744</v>
      </c>
      <c r="C2654" s="19"/>
      <c r="D2654" s="10"/>
      <c r="E2654" s="40"/>
      <c r="F2654" s="40"/>
    </row>
    <row r="2655" spans="1:6" x14ac:dyDescent="0.3">
      <c r="A2655" s="10" t="s">
        <v>3714</v>
      </c>
      <c r="B2655" s="10" t="s">
        <v>3745</v>
      </c>
      <c r="C2655" s="19" t="s">
        <v>3746</v>
      </c>
      <c r="D2655" s="10">
        <v>8</v>
      </c>
      <c r="E2655" s="40">
        <v>4910.3808000000008</v>
      </c>
      <c r="F2655" s="40">
        <v>6295.88</v>
      </c>
    </row>
    <row r="2656" spans="1:6" x14ac:dyDescent="0.3">
      <c r="A2656" s="10" t="s">
        <v>3714</v>
      </c>
      <c r="B2656" s="10" t="s">
        <v>3747</v>
      </c>
      <c r="C2656" s="19" t="s">
        <v>3748</v>
      </c>
      <c r="D2656" s="10">
        <v>8</v>
      </c>
      <c r="E2656" s="40"/>
      <c r="F2656" s="40"/>
    </row>
    <row r="2657" spans="1:6" x14ac:dyDescent="0.3">
      <c r="A2657" s="10" t="s">
        <v>3714</v>
      </c>
      <c r="B2657" s="10" t="s">
        <v>3749</v>
      </c>
      <c r="C2657" s="19" t="s">
        <v>3750</v>
      </c>
      <c r="D2657" s="10">
        <v>8</v>
      </c>
      <c r="E2657" s="40"/>
      <c r="F2657" s="40"/>
    </row>
    <row r="2658" spans="1:6" x14ac:dyDescent="0.3">
      <c r="A2658" s="10" t="s">
        <v>3714</v>
      </c>
      <c r="B2658" s="10" t="s">
        <v>3751</v>
      </c>
      <c r="C2658" s="19" t="s">
        <v>3752</v>
      </c>
      <c r="D2658" s="10">
        <v>8</v>
      </c>
      <c r="E2658" s="40"/>
      <c r="F2658" s="40"/>
    </row>
    <row r="2659" spans="1:6" x14ac:dyDescent="0.3">
      <c r="A2659" s="10" t="s">
        <v>3714</v>
      </c>
      <c r="B2659" s="10" t="s">
        <v>3753</v>
      </c>
      <c r="C2659" s="19" t="s">
        <v>3754</v>
      </c>
      <c r="D2659" s="10">
        <v>8</v>
      </c>
      <c r="E2659" s="40"/>
      <c r="F2659" s="40"/>
    </row>
    <row r="2660" spans="1:6" x14ac:dyDescent="0.3">
      <c r="A2660" s="10" t="s">
        <v>3714</v>
      </c>
      <c r="B2660" s="10" t="s">
        <v>3755</v>
      </c>
      <c r="C2660" s="19" t="s">
        <v>3756</v>
      </c>
      <c r="D2660" s="10">
        <v>8</v>
      </c>
      <c r="E2660" s="40"/>
      <c r="F2660" s="40"/>
    </row>
    <row r="2661" spans="1:6" x14ac:dyDescent="0.3">
      <c r="A2661" s="10" t="s">
        <v>3714</v>
      </c>
      <c r="B2661" s="10" t="s">
        <v>3757</v>
      </c>
      <c r="C2661" s="19" t="s">
        <v>3758</v>
      </c>
      <c r="D2661" s="10">
        <v>8</v>
      </c>
      <c r="E2661" s="40"/>
      <c r="F2661" s="40"/>
    </row>
    <row r="2662" spans="1:6" x14ac:dyDescent="0.3">
      <c r="A2662" s="10" t="s">
        <v>3714</v>
      </c>
      <c r="B2662" s="10" t="s">
        <v>3759</v>
      </c>
      <c r="C2662" s="19" t="s">
        <v>3760</v>
      </c>
      <c r="D2662" s="10">
        <v>8</v>
      </c>
      <c r="E2662" s="40"/>
      <c r="F2662" s="40"/>
    </row>
    <row r="2663" spans="1:6" x14ac:dyDescent="0.3">
      <c r="A2663" s="10" t="s">
        <v>3714</v>
      </c>
      <c r="B2663" s="10" t="s">
        <v>3761</v>
      </c>
      <c r="C2663" s="19" t="s">
        <v>3762</v>
      </c>
      <c r="D2663" s="10">
        <v>8</v>
      </c>
      <c r="E2663" s="40"/>
      <c r="F2663" s="40"/>
    </row>
    <row r="2664" spans="1:6" x14ac:dyDescent="0.3">
      <c r="A2664" s="10" t="s">
        <v>3714</v>
      </c>
      <c r="B2664" s="10" t="s">
        <v>3763</v>
      </c>
      <c r="C2664" s="19" t="s">
        <v>3660</v>
      </c>
      <c r="D2664" s="10"/>
      <c r="E2664" s="40"/>
      <c r="F2664" s="40"/>
    </row>
    <row r="2665" spans="1:6" x14ac:dyDescent="0.3">
      <c r="A2665" s="10" t="s">
        <v>3714</v>
      </c>
      <c r="B2665" s="10" t="s">
        <v>3764</v>
      </c>
      <c r="C2665" s="19" t="s">
        <v>3660</v>
      </c>
      <c r="D2665" s="10"/>
      <c r="E2665" s="40"/>
      <c r="F2665" s="40"/>
    </row>
    <row r="2666" spans="1:6" x14ac:dyDescent="0.3">
      <c r="A2666" s="10" t="s">
        <v>3714</v>
      </c>
      <c r="B2666" s="10" t="s">
        <v>3696</v>
      </c>
      <c r="C2666" s="19"/>
      <c r="D2666" s="10"/>
      <c r="E2666" s="40"/>
      <c r="F2666" s="40"/>
    </row>
    <row r="2667" spans="1:6" x14ac:dyDescent="0.3">
      <c r="A2667" s="10" t="s">
        <v>3714</v>
      </c>
      <c r="B2667" s="10" t="s">
        <v>3765</v>
      </c>
      <c r="C2667" s="19" t="s">
        <v>3766</v>
      </c>
      <c r="D2667" s="10">
        <v>8</v>
      </c>
      <c r="E2667" s="40">
        <v>4910.3808000000008</v>
      </c>
      <c r="F2667" s="40">
        <v>6295.88</v>
      </c>
    </row>
    <row r="2668" spans="1:6" x14ac:dyDescent="0.3">
      <c r="A2668" s="10" t="s">
        <v>3714</v>
      </c>
      <c r="B2668" s="10" t="s">
        <v>3767</v>
      </c>
      <c r="C2668" s="19" t="s">
        <v>3768</v>
      </c>
      <c r="D2668" s="10">
        <v>8</v>
      </c>
      <c r="E2668" s="40"/>
      <c r="F2668" s="40"/>
    </row>
    <row r="2669" spans="1:6" x14ac:dyDescent="0.3">
      <c r="A2669" s="10" t="s">
        <v>3714</v>
      </c>
      <c r="B2669" s="10" t="s">
        <v>3769</v>
      </c>
      <c r="C2669" s="19" t="s">
        <v>3770</v>
      </c>
      <c r="D2669" s="10">
        <v>8</v>
      </c>
      <c r="E2669" s="40"/>
      <c r="F2669" s="40"/>
    </row>
    <row r="2670" spans="1:6" x14ac:dyDescent="0.3">
      <c r="A2670" s="10" t="s">
        <v>3714</v>
      </c>
      <c r="B2670" s="10" t="s">
        <v>3771</v>
      </c>
      <c r="C2670" s="19" t="s">
        <v>3772</v>
      </c>
      <c r="D2670" s="10">
        <v>8</v>
      </c>
      <c r="E2670" s="40"/>
      <c r="F2670" s="40"/>
    </row>
    <row r="2671" spans="1:6" x14ac:dyDescent="0.3">
      <c r="A2671" s="10" t="s">
        <v>3714</v>
      </c>
      <c r="B2671" s="10" t="s">
        <v>3773</v>
      </c>
      <c r="C2671" s="19" t="s">
        <v>3774</v>
      </c>
      <c r="D2671" s="10">
        <v>8</v>
      </c>
      <c r="E2671" s="40"/>
      <c r="F2671" s="40"/>
    </row>
    <row r="2672" spans="1:6" x14ac:dyDescent="0.3">
      <c r="A2672" s="10" t="s">
        <v>3714</v>
      </c>
      <c r="B2672" s="10" t="s">
        <v>3775</v>
      </c>
      <c r="C2672" s="19" t="s">
        <v>3776</v>
      </c>
      <c r="D2672" s="10">
        <v>8</v>
      </c>
      <c r="E2672" s="40"/>
      <c r="F2672" s="40"/>
    </row>
    <row r="2673" spans="1:6" x14ac:dyDescent="0.3">
      <c r="A2673" s="10" t="s">
        <v>3714</v>
      </c>
      <c r="B2673" s="10" t="s">
        <v>3777</v>
      </c>
      <c r="C2673" s="19" t="s">
        <v>3698</v>
      </c>
      <c r="D2673" s="10">
        <v>8</v>
      </c>
      <c r="E2673" s="40"/>
      <c r="F2673" s="40"/>
    </row>
    <row r="2674" spans="1:6" x14ac:dyDescent="0.3">
      <c r="A2674" s="10" t="s">
        <v>3714</v>
      </c>
      <c r="B2674" s="10" t="s">
        <v>3778</v>
      </c>
      <c r="C2674" s="19" t="s">
        <v>3779</v>
      </c>
      <c r="D2674" s="10">
        <v>8</v>
      </c>
      <c r="E2674" s="40"/>
      <c r="F2674" s="40"/>
    </row>
    <row r="2675" spans="1:6" x14ac:dyDescent="0.3">
      <c r="A2675" s="10"/>
      <c r="B2675" s="10" t="s">
        <v>1732</v>
      </c>
      <c r="C2675" s="19"/>
      <c r="D2675" s="10">
        <v>240</v>
      </c>
      <c r="E2675" s="40"/>
      <c r="F2675" s="40"/>
    </row>
    <row r="2676" spans="1:6" x14ac:dyDescent="0.3">
      <c r="A2676" s="10"/>
      <c r="B2676" s="10"/>
      <c r="C2676" s="19"/>
      <c r="D2676" s="10"/>
      <c r="E2676" s="40"/>
      <c r="F2676" s="40"/>
    </row>
    <row r="2677" spans="1:6" x14ac:dyDescent="0.3">
      <c r="A2677" s="10"/>
      <c r="B2677" s="10"/>
      <c r="C2677" s="19"/>
      <c r="D2677" s="10"/>
      <c r="E2677" s="40"/>
      <c r="F2677" s="40"/>
    </row>
    <row r="2678" spans="1:6" x14ac:dyDescent="0.3">
      <c r="A2678" s="10"/>
      <c r="B2678" s="10" t="s">
        <v>3472</v>
      </c>
      <c r="C2678" s="19"/>
      <c r="D2678" s="10"/>
      <c r="E2678" s="40"/>
      <c r="F2678" s="40"/>
    </row>
    <row r="2679" spans="1:6" x14ac:dyDescent="0.3">
      <c r="A2679" s="10" t="s">
        <v>3780</v>
      </c>
      <c r="B2679" s="10" t="s">
        <v>3569</v>
      </c>
      <c r="C2679" s="19" t="s">
        <v>670</v>
      </c>
      <c r="D2679" s="10">
        <v>30</v>
      </c>
      <c r="E2679" s="40">
        <v>1303.26</v>
      </c>
      <c r="F2679" s="40">
        <v>3909.7799999999997</v>
      </c>
    </row>
    <row r="2680" spans="1:6" x14ac:dyDescent="0.3">
      <c r="A2680" s="10" t="s">
        <v>3780</v>
      </c>
      <c r="B2680" s="10" t="s">
        <v>3583</v>
      </c>
      <c r="C2680" s="19" t="s">
        <v>3623</v>
      </c>
      <c r="D2680" s="10">
        <v>30</v>
      </c>
      <c r="E2680" s="40">
        <v>1303.26</v>
      </c>
      <c r="F2680" s="40">
        <v>3909.7799999999997</v>
      </c>
    </row>
    <row r="2681" spans="1:6" x14ac:dyDescent="0.3">
      <c r="A2681" s="10"/>
      <c r="B2681" s="10" t="s">
        <v>3588</v>
      </c>
      <c r="C2681" s="19" t="s">
        <v>3781</v>
      </c>
      <c r="D2681" s="10"/>
      <c r="E2681" s="40"/>
      <c r="F2681" s="40"/>
    </row>
    <row r="2682" spans="1:6" x14ac:dyDescent="0.3">
      <c r="A2682" s="10" t="s">
        <v>3780</v>
      </c>
      <c r="B2682" s="10" t="s">
        <v>3581</v>
      </c>
      <c r="C2682" s="19" t="s">
        <v>3628</v>
      </c>
      <c r="D2682" s="10">
        <v>30</v>
      </c>
      <c r="E2682" s="40">
        <v>1303.26</v>
      </c>
      <c r="F2682" s="40">
        <v>3909.7799999999997</v>
      </c>
    </row>
    <row r="2683" spans="1:6" x14ac:dyDescent="0.3">
      <c r="A2683" s="10" t="s">
        <v>3780</v>
      </c>
      <c r="B2683" s="10" t="s">
        <v>3584</v>
      </c>
      <c r="C2683" s="19" t="s">
        <v>3625</v>
      </c>
      <c r="D2683" s="10">
        <v>30</v>
      </c>
      <c r="E2683" s="40">
        <v>1303.26</v>
      </c>
      <c r="F2683" s="40">
        <v>3909.7799999999997</v>
      </c>
    </row>
    <row r="2684" spans="1:6" x14ac:dyDescent="0.3">
      <c r="A2684" s="10"/>
      <c r="B2684" s="10" t="s">
        <v>3782</v>
      </c>
      <c r="C2684" s="19" t="s">
        <v>3630</v>
      </c>
      <c r="D2684" s="10">
        <v>30</v>
      </c>
      <c r="E2684" s="40">
        <v>1303.26</v>
      </c>
      <c r="F2684" s="40">
        <v>3909.7799999999997</v>
      </c>
    </row>
    <row r="2685" spans="1:6" x14ac:dyDescent="0.3">
      <c r="A2685" s="10"/>
      <c r="B2685" s="10" t="s">
        <v>3590</v>
      </c>
      <c r="C2685" s="19" t="s">
        <v>3632</v>
      </c>
      <c r="D2685" s="10">
        <v>30</v>
      </c>
      <c r="E2685" s="40">
        <v>1303.26</v>
      </c>
      <c r="F2685" s="40">
        <v>3909.7799999999997</v>
      </c>
    </row>
    <row r="2686" spans="1:6" x14ac:dyDescent="0.3">
      <c r="A2686" s="10"/>
      <c r="B2686" s="10" t="s">
        <v>3592</v>
      </c>
      <c r="C2686" s="19" t="s">
        <v>3634</v>
      </c>
      <c r="D2686" s="10">
        <v>30</v>
      </c>
      <c r="E2686" s="40">
        <v>1303.26</v>
      </c>
      <c r="F2686" s="40">
        <v>3909.7799999999997</v>
      </c>
    </row>
    <row r="2687" spans="1:6" x14ac:dyDescent="0.3">
      <c r="A2687" s="10"/>
      <c r="B2687" s="10" t="s">
        <v>1732</v>
      </c>
      <c r="C2687" s="19"/>
      <c r="D2687" s="10">
        <v>120</v>
      </c>
      <c r="E2687" s="40"/>
      <c r="F2687" s="40"/>
    </row>
    <row r="2688" spans="1:6" x14ac:dyDescent="0.3">
      <c r="A2688" s="10"/>
      <c r="B2688" s="10"/>
      <c r="C2688" s="19"/>
      <c r="D2688" s="10"/>
      <c r="E2688" s="40"/>
      <c r="F2688" s="40"/>
    </row>
    <row r="2689" spans="1:6" x14ac:dyDescent="0.3">
      <c r="A2689" s="10"/>
      <c r="B2689" s="10"/>
      <c r="C2689" s="19"/>
      <c r="D2689" s="10"/>
      <c r="E2689" s="40"/>
      <c r="F2689" s="40"/>
    </row>
    <row r="2690" spans="1:6" x14ac:dyDescent="0.3">
      <c r="A2690" s="10" t="s">
        <v>5000</v>
      </c>
      <c r="B2690" s="10" t="s">
        <v>4877</v>
      </c>
      <c r="C2690" s="19" t="s">
        <v>4878</v>
      </c>
      <c r="D2690" s="10">
        <v>30</v>
      </c>
      <c r="E2690" s="40">
        <v>1305.8582642552137</v>
      </c>
      <c r="F2690" s="40">
        <f>E2690*3</f>
        <v>3917.5747927656412</v>
      </c>
    </row>
    <row r="2691" spans="1:6" x14ac:dyDescent="0.3">
      <c r="A2691" s="10" t="s">
        <v>5000</v>
      </c>
      <c r="B2691" s="10" t="s">
        <v>5001</v>
      </c>
      <c r="C2691" s="19" t="s">
        <v>4880</v>
      </c>
      <c r="D2691" s="10">
        <v>30</v>
      </c>
      <c r="E2691" s="40">
        <v>1305.8582642552137</v>
      </c>
      <c r="F2691" s="40">
        <f t="shared" ref="F2691:F2702" si="1">E2691*3</f>
        <v>3917.5747927656412</v>
      </c>
    </row>
    <row r="2692" spans="1:6" x14ac:dyDescent="0.3">
      <c r="A2692" s="10" t="s">
        <v>5000</v>
      </c>
      <c r="B2692" s="10" t="s">
        <v>4868</v>
      </c>
      <c r="C2692" s="19" t="s">
        <v>4869</v>
      </c>
      <c r="D2692" s="10">
        <v>30</v>
      </c>
      <c r="E2692" s="40">
        <v>1305.8582642552137</v>
      </c>
      <c r="F2692" s="40">
        <f t="shared" si="1"/>
        <v>3917.5747927656412</v>
      </c>
    </row>
    <row r="2693" spans="1:6" x14ac:dyDescent="0.3">
      <c r="A2693" s="10"/>
      <c r="B2693" s="10" t="s">
        <v>4870</v>
      </c>
      <c r="C2693" s="19"/>
      <c r="D2693" s="10"/>
      <c r="E2693" s="40"/>
      <c r="F2693" s="40"/>
    </row>
    <row r="2694" spans="1:6" x14ac:dyDescent="0.3">
      <c r="A2694" s="10" t="s">
        <v>5000</v>
      </c>
      <c r="B2694" s="10" t="s">
        <v>4879</v>
      </c>
      <c r="C2694" s="19" t="s">
        <v>4882</v>
      </c>
      <c r="D2694" s="10">
        <v>30</v>
      </c>
      <c r="E2694" s="40">
        <v>1305.8582642552137</v>
      </c>
      <c r="F2694" s="40">
        <f t="shared" si="1"/>
        <v>3917.5747927656412</v>
      </c>
    </row>
    <row r="2695" spans="1:6" x14ac:dyDescent="0.3">
      <c r="A2695" s="10"/>
      <c r="B2695" s="10" t="s">
        <v>4881</v>
      </c>
      <c r="C2695" s="19" t="s">
        <v>4884</v>
      </c>
      <c r="D2695" s="10">
        <v>30</v>
      </c>
      <c r="E2695" s="40">
        <v>1305.8582642552137</v>
      </c>
      <c r="F2695" s="40">
        <f t="shared" si="1"/>
        <v>3917.5747927656412</v>
      </c>
    </row>
    <row r="2696" spans="1:6" x14ac:dyDescent="0.3">
      <c r="A2696" s="10"/>
      <c r="B2696" s="10"/>
      <c r="C2696" s="19"/>
      <c r="D2696" s="10"/>
      <c r="E2696" s="40"/>
      <c r="F2696" s="40"/>
    </row>
    <row r="2697" spans="1:6" x14ac:dyDescent="0.3">
      <c r="A2697" s="10" t="s">
        <v>5002</v>
      </c>
      <c r="B2697" s="10" t="s">
        <v>4863</v>
      </c>
      <c r="C2697" s="19" t="s">
        <v>4864</v>
      </c>
      <c r="D2697" s="10">
        <v>30</v>
      </c>
      <c r="E2697" s="40">
        <v>1305.8582642552137</v>
      </c>
      <c r="F2697" s="40">
        <f t="shared" si="1"/>
        <v>3917.5747927656412</v>
      </c>
    </row>
    <row r="2698" spans="1:6" x14ac:dyDescent="0.3">
      <c r="A2698" s="10" t="s">
        <v>5002</v>
      </c>
      <c r="B2698" s="10" t="s">
        <v>4868</v>
      </c>
      <c r="C2698" s="19" t="s">
        <v>4869</v>
      </c>
      <c r="D2698" s="10">
        <v>30</v>
      </c>
      <c r="E2698" s="40">
        <v>1305.8582642552137</v>
      </c>
      <c r="F2698" s="40">
        <f t="shared" si="1"/>
        <v>3917.5747927656412</v>
      </c>
    </row>
    <row r="2699" spans="1:6" x14ac:dyDescent="0.3">
      <c r="A2699" s="10" t="s">
        <v>5002</v>
      </c>
      <c r="B2699" s="10" t="s">
        <v>4866</v>
      </c>
      <c r="C2699" s="19" t="s">
        <v>4867</v>
      </c>
      <c r="D2699" s="10">
        <v>30</v>
      </c>
      <c r="E2699" s="40">
        <v>1305.8582642552137</v>
      </c>
      <c r="F2699" s="40">
        <f t="shared" si="1"/>
        <v>3917.5747927656412</v>
      </c>
    </row>
    <row r="2700" spans="1:6" x14ac:dyDescent="0.3">
      <c r="A2700" s="10"/>
      <c r="B2700" s="10" t="s">
        <v>4870</v>
      </c>
      <c r="C2700" s="19"/>
      <c r="D2700" s="10"/>
      <c r="E2700" s="40"/>
      <c r="F2700" s="40"/>
    </row>
    <row r="2701" spans="1:6" x14ac:dyDescent="0.3">
      <c r="A2701" s="10" t="s">
        <v>5002</v>
      </c>
      <c r="B2701" s="10" t="s">
        <v>4872</v>
      </c>
      <c r="C2701" s="19" t="s">
        <v>4873</v>
      </c>
      <c r="D2701" s="10">
        <v>30</v>
      </c>
      <c r="E2701" s="40">
        <v>1305.8582642552137</v>
      </c>
      <c r="F2701" s="40">
        <f t="shared" si="1"/>
        <v>3917.5747927656412</v>
      </c>
    </row>
    <row r="2702" spans="1:6" x14ac:dyDescent="0.3">
      <c r="A2702" s="10"/>
      <c r="B2702" s="10" t="s">
        <v>4874</v>
      </c>
      <c r="C2702" s="19" t="s">
        <v>4875</v>
      </c>
      <c r="D2702" s="10">
        <v>30</v>
      </c>
      <c r="E2702" s="40">
        <v>1305.8582642552137</v>
      </c>
      <c r="F2702" s="40">
        <f t="shared" si="1"/>
        <v>3917.5747927656412</v>
      </c>
    </row>
    <row r="2703" spans="1:6" x14ac:dyDescent="0.3">
      <c r="A2703" s="10"/>
      <c r="B2703" s="10"/>
      <c r="C2703" s="19"/>
      <c r="D2703" s="10"/>
      <c r="E2703" s="40"/>
      <c r="F2703" s="40"/>
    </row>
    <row r="2704" spans="1:6" x14ac:dyDescent="0.3">
      <c r="A2704" s="10"/>
      <c r="B2704" s="10"/>
      <c r="C2704" s="19"/>
      <c r="D2704" s="10"/>
      <c r="E2704" s="40"/>
      <c r="F2704" s="40"/>
    </row>
    <row r="2705" spans="1:6" x14ac:dyDescent="0.3">
      <c r="A2705" s="10"/>
      <c r="B2705" s="10"/>
      <c r="C2705" s="19"/>
      <c r="D2705" s="10"/>
      <c r="E2705" s="40"/>
      <c r="F2705" s="40"/>
    </row>
    <row r="2706" spans="1:6" x14ac:dyDescent="0.3">
      <c r="A2706" s="10" t="s">
        <v>5003</v>
      </c>
      <c r="B2706" s="10" t="s">
        <v>5004</v>
      </c>
      <c r="C2706" s="19" t="s">
        <v>5005</v>
      </c>
      <c r="D2706" s="10">
        <v>15</v>
      </c>
      <c r="E2706" s="40">
        <v>577.80000000000018</v>
      </c>
      <c r="F2706" s="40">
        <v>1733.4000000000005</v>
      </c>
    </row>
    <row r="2707" spans="1:6" x14ac:dyDescent="0.3">
      <c r="A2707" s="10" t="s">
        <v>5003</v>
      </c>
      <c r="B2707" s="10" t="s">
        <v>5006</v>
      </c>
      <c r="C2707" s="19" t="s">
        <v>5007</v>
      </c>
      <c r="D2707" s="10">
        <v>15</v>
      </c>
      <c r="E2707" s="40">
        <v>577.80000000000018</v>
      </c>
      <c r="F2707" s="40">
        <v>1733.4000000000005</v>
      </c>
    </row>
    <row r="2708" spans="1:6" x14ac:dyDescent="0.3">
      <c r="A2708" s="10" t="s">
        <v>5003</v>
      </c>
      <c r="B2708" s="10" t="s">
        <v>5008</v>
      </c>
      <c r="C2708" s="19" t="s">
        <v>5009</v>
      </c>
      <c r="D2708" s="10">
        <v>15</v>
      </c>
      <c r="E2708" s="40">
        <v>577.80000000000018</v>
      </c>
      <c r="F2708" s="40">
        <v>1733.4000000000005</v>
      </c>
    </row>
    <row r="2709" spans="1:6" x14ac:dyDescent="0.3">
      <c r="A2709" s="10" t="s">
        <v>5003</v>
      </c>
      <c r="B2709" s="10" t="s">
        <v>2448</v>
      </c>
      <c r="C2709" s="19" t="s">
        <v>2449</v>
      </c>
      <c r="D2709" s="10">
        <v>15</v>
      </c>
      <c r="E2709" s="40">
        <v>418.90499999999997</v>
      </c>
      <c r="F2709" s="40">
        <v>1256.7149999999999</v>
      </c>
    </row>
    <row r="2710" spans="1:6" x14ac:dyDescent="0.3">
      <c r="A2710" s="10" t="s">
        <v>5003</v>
      </c>
      <c r="B2710" s="10" t="s">
        <v>5010</v>
      </c>
      <c r="C2710" s="19" t="s">
        <v>5011</v>
      </c>
      <c r="D2710" s="10">
        <v>15</v>
      </c>
      <c r="E2710" s="40">
        <v>577.80000000000018</v>
      </c>
      <c r="F2710" s="40">
        <v>1733.4000000000005</v>
      </c>
    </row>
    <row r="2711" spans="1:6" x14ac:dyDescent="0.3">
      <c r="A2711" s="10" t="s">
        <v>5003</v>
      </c>
      <c r="B2711" s="10" t="s">
        <v>5012</v>
      </c>
      <c r="C2711" s="19" t="s">
        <v>5013</v>
      </c>
      <c r="D2711" s="10">
        <v>15</v>
      </c>
      <c r="E2711" s="40">
        <v>577.80000000000018</v>
      </c>
      <c r="F2711" s="40">
        <v>1733.4000000000005</v>
      </c>
    </row>
    <row r="2712" spans="1:6" x14ac:dyDescent="0.3">
      <c r="A2712" s="10" t="s">
        <v>5003</v>
      </c>
      <c r="B2712" s="10" t="s">
        <v>5014</v>
      </c>
      <c r="C2712" s="19" t="s">
        <v>5015</v>
      </c>
      <c r="D2712" s="10">
        <v>15</v>
      </c>
      <c r="E2712" s="40">
        <v>577.80000000000018</v>
      </c>
      <c r="F2712" s="40">
        <v>1733.4000000000005</v>
      </c>
    </row>
    <row r="2713" spans="1:6" x14ac:dyDescent="0.3">
      <c r="A2713" s="10" t="s">
        <v>5003</v>
      </c>
      <c r="B2713" s="10" t="s">
        <v>2456</v>
      </c>
      <c r="C2713" s="19" t="s">
        <v>2457</v>
      </c>
      <c r="D2713" s="10">
        <v>15</v>
      </c>
      <c r="E2713" s="40">
        <v>418.90499999999997</v>
      </c>
      <c r="F2713" s="40">
        <v>1256.7149999999999</v>
      </c>
    </row>
    <row r="2714" spans="1:6" x14ac:dyDescent="0.3">
      <c r="A2714" s="10" t="s">
        <v>5003</v>
      </c>
      <c r="B2714" s="10" t="s">
        <v>5016</v>
      </c>
      <c r="C2714" s="19" t="s">
        <v>5017</v>
      </c>
      <c r="D2714" s="10">
        <v>15</v>
      </c>
      <c r="E2714" s="40">
        <v>642.00000000000011</v>
      </c>
      <c r="F2714" s="40">
        <v>1926.0000000000005</v>
      </c>
    </row>
    <row r="2715" spans="1:6" x14ac:dyDescent="0.3">
      <c r="A2715" s="10" t="s">
        <v>5003</v>
      </c>
      <c r="B2715" s="10" t="s">
        <v>5018</v>
      </c>
      <c r="C2715" s="19" t="s">
        <v>5019</v>
      </c>
      <c r="D2715" s="10">
        <v>15</v>
      </c>
      <c r="E2715" s="40">
        <v>642.00000000000011</v>
      </c>
      <c r="F2715" s="40">
        <v>1926.0000000000005</v>
      </c>
    </row>
    <row r="2716" spans="1:6" x14ac:dyDescent="0.3">
      <c r="A2716" s="10" t="s">
        <v>5003</v>
      </c>
      <c r="B2716" s="10" t="s">
        <v>5020</v>
      </c>
      <c r="C2716" s="19" t="s">
        <v>5021</v>
      </c>
      <c r="D2716" s="10">
        <v>15</v>
      </c>
      <c r="E2716" s="40">
        <v>642.00000000000011</v>
      </c>
      <c r="F2716" s="40">
        <v>1926.0000000000005</v>
      </c>
    </row>
    <row r="2717" spans="1:6" x14ac:dyDescent="0.3">
      <c r="A2717" s="10" t="s">
        <v>5003</v>
      </c>
      <c r="B2717" s="10" t="s">
        <v>5022</v>
      </c>
      <c r="C2717" s="19" t="s">
        <v>5023</v>
      </c>
      <c r="D2717" s="10">
        <v>15</v>
      </c>
      <c r="E2717" s="40">
        <v>642.00000000000011</v>
      </c>
      <c r="F2717" s="40">
        <v>1926.0000000000005</v>
      </c>
    </row>
    <row r="2718" spans="1:6" x14ac:dyDescent="0.3">
      <c r="A2718" s="10" t="s">
        <v>5003</v>
      </c>
      <c r="B2718" s="10" t="s">
        <v>5024</v>
      </c>
      <c r="C2718" s="19" t="s">
        <v>5025</v>
      </c>
      <c r="D2718" s="10">
        <v>15</v>
      </c>
      <c r="E2718" s="40">
        <v>642.00000000000011</v>
      </c>
      <c r="F2718" s="40">
        <v>1926.0000000000005</v>
      </c>
    </row>
    <row r="2719" spans="1:6" x14ac:dyDescent="0.3">
      <c r="A2719" s="10" t="s">
        <v>5003</v>
      </c>
      <c r="B2719" s="10" t="s">
        <v>5026</v>
      </c>
      <c r="C2719" s="19" t="s">
        <v>5027</v>
      </c>
      <c r="D2719" s="10">
        <v>15</v>
      </c>
      <c r="E2719" s="40">
        <v>642.00000000000011</v>
      </c>
      <c r="F2719" s="40">
        <v>1926.0000000000005</v>
      </c>
    </row>
    <row r="2720" spans="1:6" x14ac:dyDescent="0.3">
      <c r="A2720" s="10" t="s">
        <v>5003</v>
      </c>
      <c r="B2720" s="10" t="s">
        <v>5028</v>
      </c>
      <c r="C2720" s="19" t="s">
        <v>5029</v>
      </c>
      <c r="D2720" s="10">
        <v>15</v>
      </c>
      <c r="E2720" s="40">
        <v>642.00000000000011</v>
      </c>
      <c r="F2720" s="40">
        <v>1926.0000000000005</v>
      </c>
    </row>
    <row r="2721" spans="1:6" x14ac:dyDescent="0.3">
      <c r="A2721" s="10" t="s">
        <v>5003</v>
      </c>
      <c r="B2721" s="10" t="s">
        <v>5030</v>
      </c>
      <c r="C2721" s="19" t="s">
        <v>5031</v>
      </c>
      <c r="D2721" s="10">
        <v>15</v>
      </c>
      <c r="E2721" s="40">
        <v>642.00000000000011</v>
      </c>
      <c r="F2721" s="40">
        <v>1926.0000000000005</v>
      </c>
    </row>
    <row r="2722" spans="1:6" x14ac:dyDescent="0.3">
      <c r="A2722" s="10" t="s">
        <v>5003</v>
      </c>
      <c r="B2722" s="10" t="s">
        <v>5032</v>
      </c>
      <c r="C2722" s="19" t="s">
        <v>5033</v>
      </c>
      <c r="D2722" s="10">
        <v>15</v>
      </c>
      <c r="E2722" s="40">
        <v>706.2</v>
      </c>
      <c r="F2722" s="40">
        <v>2118.6000000000004</v>
      </c>
    </row>
    <row r="2723" spans="1:6" x14ac:dyDescent="0.3">
      <c r="A2723" s="10" t="s">
        <v>5003</v>
      </c>
      <c r="B2723" s="10" t="s">
        <v>5034</v>
      </c>
      <c r="C2723" s="19" t="s">
        <v>5035</v>
      </c>
      <c r="D2723" s="10">
        <v>15</v>
      </c>
      <c r="E2723" s="40">
        <v>706.2</v>
      </c>
      <c r="F2723" s="40">
        <v>2118.6000000000004</v>
      </c>
    </row>
    <row r="2724" spans="1:6" x14ac:dyDescent="0.3">
      <c r="A2724" s="10" t="s">
        <v>5003</v>
      </c>
      <c r="B2724" s="10" t="s">
        <v>5036</v>
      </c>
      <c r="C2724" s="19" t="s">
        <v>5037</v>
      </c>
      <c r="D2724" s="10">
        <v>15</v>
      </c>
      <c r="E2724" s="40">
        <v>706.2</v>
      </c>
      <c r="F2724" s="40">
        <v>2118.6000000000004</v>
      </c>
    </row>
    <row r="2725" spans="1:6" x14ac:dyDescent="0.3">
      <c r="A2725" s="10" t="s">
        <v>5003</v>
      </c>
      <c r="B2725" s="10" t="s">
        <v>5038</v>
      </c>
      <c r="C2725" s="19" t="s">
        <v>5039</v>
      </c>
      <c r="D2725" s="10">
        <v>15</v>
      </c>
      <c r="E2725" s="40">
        <v>706.2</v>
      </c>
      <c r="F2725" s="40">
        <v>2118.6000000000004</v>
      </c>
    </row>
    <row r="2726" spans="1:6" x14ac:dyDescent="0.3">
      <c r="A2726" s="10" t="s">
        <v>5003</v>
      </c>
      <c r="B2726" s="10" t="s">
        <v>5040</v>
      </c>
      <c r="C2726" s="19" t="s">
        <v>5041</v>
      </c>
      <c r="D2726" s="10">
        <v>15</v>
      </c>
      <c r="E2726" s="40">
        <v>706.2</v>
      </c>
      <c r="F2726" s="40">
        <v>2118.6000000000004</v>
      </c>
    </row>
    <row r="2727" spans="1:6" x14ac:dyDescent="0.3">
      <c r="A2727" s="10" t="s">
        <v>5003</v>
      </c>
      <c r="B2727" s="10" t="s">
        <v>5042</v>
      </c>
      <c r="C2727" s="19" t="s">
        <v>5043</v>
      </c>
      <c r="D2727" s="10">
        <v>15</v>
      </c>
      <c r="E2727" s="40">
        <v>706.2</v>
      </c>
      <c r="F2727" s="40">
        <v>2118.6000000000004</v>
      </c>
    </row>
    <row r="2728" spans="1:6" x14ac:dyDescent="0.3">
      <c r="A2728" s="10"/>
      <c r="B2728" s="10"/>
      <c r="C2728" s="19" t="s">
        <v>5044</v>
      </c>
      <c r="D2728" s="10"/>
      <c r="E2728" s="40"/>
      <c r="F2728" s="40"/>
    </row>
    <row r="2729" spans="1:6" x14ac:dyDescent="0.3">
      <c r="A2729" s="10" t="s">
        <v>5003</v>
      </c>
      <c r="B2729" s="10" t="s">
        <v>5045</v>
      </c>
      <c r="C2729" s="19" t="s">
        <v>5046</v>
      </c>
      <c r="D2729" s="10">
        <v>15</v>
      </c>
      <c r="E2729" s="40">
        <v>706.2</v>
      </c>
      <c r="F2729" s="40">
        <v>2118.6000000000004</v>
      </c>
    </row>
    <row r="2730" spans="1:6" x14ac:dyDescent="0.3">
      <c r="A2730" s="10"/>
      <c r="B2730" s="10"/>
      <c r="C2730" s="19" t="s">
        <v>5044</v>
      </c>
      <c r="D2730" s="10"/>
      <c r="E2730" s="40"/>
      <c r="F2730" s="40"/>
    </row>
    <row r="2731" spans="1:6" x14ac:dyDescent="0.3">
      <c r="A2731" s="10" t="s">
        <v>5003</v>
      </c>
      <c r="B2731" s="10" t="s">
        <v>5047</v>
      </c>
      <c r="C2731" s="19" t="s">
        <v>5048</v>
      </c>
      <c r="D2731" s="10">
        <v>15</v>
      </c>
      <c r="E2731" s="40">
        <v>706.2</v>
      </c>
      <c r="F2731" s="40">
        <v>2118.6000000000004</v>
      </c>
    </row>
    <row r="2732" spans="1:6" x14ac:dyDescent="0.3">
      <c r="A2732" s="10"/>
      <c r="B2732" s="10" t="s">
        <v>5049</v>
      </c>
      <c r="C2732" s="19" t="s">
        <v>5050</v>
      </c>
      <c r="D2732" s="10">
        <v>15</v>
      </c>
      <c r="E2732" s="40">
        <v>706.2</v>
      </c>
      <c r="F2732" s="40">
        <v>2118.6000000000004</v>
      </c>
    </row>
    <row r="2733" spans="1:6" x14ac:dyDescent="0.3">
      <c r="A2733" s="10"/>
      <c r="B2733" s="10" t="s">
        <v>5051</v>
      </c>
      <c r="C2733" s="19" t="s">
        <v>5052</v>
      </c>
      <c r="D2733" s="10">
        <v>15</v>
      </c>
      <c r="E2733" s="40">
        <v>706.2</v>
      </c>
      <c r="F2733" s="40">
        <v>2118.6000000000004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F78B-4977-4261-9A9C-DD79B89A11C8}">
  <dimension ref="A1:H888"/>
  <sheetViews>
    <sheetView workbookViewId="0">
      <selection activeCell="D9" sqref="D9"/>
    </sheetView>
  </sheetViews>
  <sheetFormatPr defaultColWidth="9.109375" defaultRowHeight="14.1" customHeight="1" x14ac:dyDescent="0.3"/>
  <cols>
    <col min="1" max="1" width="46.109375" style="26" customWidth="1"/>
    <col min="2" max="2" width="23.44140625" style="26" customWidth="1"/>
    <col min="3" max="3" width="10.44140625" style="26" customWidth="1"/>
    <col min="4" max="4" width="51.109375" style="26" customWidth="1"/>
    <col min="5" max="5" width="9.109375" style="64"/>
    <col min="6" max="6" width="14.88671875" style="67" customWidth="1"/>
    <col min="7" max="7" width="14.109375" style="67" customWidth="1"/>
    <col min="8" max="16384" width="9.109375" style="26"/>
  </cols>
  <sheetData>
    <row r="1" spans="1:7" ht="29.25" customHeight="1" x14ac:dyDescent="0.3">
      <c r="A1" s="23" t="s">
        <v>0</v>
      </c>
      <c r="B1" s="23" t="s">
        <v>911</v>
      </c>
      <c r="C1" s="9" t="s">
        <v>3783</v>
      </c>
      <c r="D1" s="4" t="s">
        <v>3784</v>
      </c>
      <c r="E1" s="8" t="s">
        <v>3</v>
      </c>
      <c r="F1" s="60" t="s">
        <v>5942</v>
      </c>
      <c r="G1" s="60" t="s">
        <v>4702</v>
      </c>
    </row>
    <row r="2" spans="1:7" ht="14.1" customHeight="1" x14ac:dyDescent="0.3">
      <c r="A2" s="12"/>
      <c r="B2" s="12"/>
      <c r="C2" s="3" t="s">
        <v>3785</v>
      </c>
      <c r="D2" s="12"/>
      <c r="E2" s="14"/>
      <c r="F2" s="61"/>
      <c r="G2" s="61"/>
    </row>
    <row r="3" spans="1:7" ht="14.1" customHeight="1" x14ac:dyDescent="0.3">
      <c r="A3" s="12" t="s">
        <v>3786</v>
      </c>
      <c r="B3" s="12" t="s">
        <v>555</v>
      </c>
      <c r="C3" s="19" t="s">
        <v>3787</v>
      </c>
      <c r="D3" s="12" t="s">
        <v>3788</v>
      </c>
      <c r="E3" s="6">
        <v>12</v>
      </c>
      <c r="F3" s="110">
        <v>531.5991120000001</v>
      </c>
      <c r="G3" s="111">
        <f>F3*3</f>
        <v>1594.7973360000003</v>
      </c>
    </row>
    <row r="4" spans="1:7" ht="14.1" customHeight="1" x14ac:dyDescent="0.3">
      <c r="A4" s="12" t="s">
        <v>3786</v>
      </c>
      <c r="B4" s="12" t="s">
        <v>555</v>
      </c>
      <c r="C4" s="19" t="s">
        <v>3789</v>
      </c>
      <c r="D4" s="12" t="s">
        <v>3790</v>
      </c>
      <c r="E4" s="6">
        <v>12</v>
      </c>
      <c r="F4" s="110">
        <v>531.5991120000001</v>
      </c>
      <c r="G4" s="111">
        <f t="shared" ref="G4:G24" si="0">F4*3</f>
        <v>1594.7973360000003</v>
      </c>
    </row>
    <row r="5" spans="1:7" ht="14.1" customHeight="1" x14ac:dyDescent="0.3">
      <c r="A5" s="12" t="s">
        <v>3786</v>
      </c>
      <c r="B5" s="12" t="s">
        <v>555</v>
      </c>
      <c r="C5" s="19" t="s">
        <v>3791</v>
      </c>
      <c r="D5" s="12" t="s">
        <v>3792</v>
      </c>
      <c r="E5" s="6">
        <v>12</v>
      </c>
      <c r="F5" s="110">
        <v>531.5991120000001</v>
      </c>
      <c r="G5" s="111">
        <f t="shared" si="0"/>
        <v>1594.7973360000003</v>
      </c>
    </row>
    <row r="6" spans="1:7" ht="14.1" customHeight="1" x14ac:dyDescent="0.3">
      <c r="A6" s="12" t="s">
        <v>3786</v>
      </c>
      <c r="B6" s="12" t="s">
        <v>555</v>
      </c>
      <c r="C6" s="19" t="s">
        <v>3793</v>
      </c>
      <c r="D6" s="12" t="s">
        <v>3794</v>
      </c>
      <c r="E6" s="6">
        <v>12</v>
      </c>
      <c r="F6" s="110">
        <v>531.5991120000001</v>
      </c>
      <c r="G6" s="111">
        <f t="shared" si="0"/>
        <v>1594.7973360000003</v>
      </c>
    </row>
    <row r="7" spans="1:7" ht="14.1" customHeight="1" x14ac:dyDescent="0.3">
      <c r="A7" s="12" t="s">
        <v>3786</v>
      </c>
      <c r="B7" s="12" t="s">
        <v>555</v>
      </c>
      <c r="C7" s="19" t="s">
        <v>3795</v>
      </c>
      <c r="D7" s="12" t="s">
        <v>3796</v>
      </c>
      <c r="E7" s="6">
        <v>12</v>
      </c>
      <c r="F7" s="110">
        <v>233.04599999999999</v>
      </c>
      <c r="G7" s="111">
        <f t="shared" si="0"/>
        <v>699.13799999999992</v>
      </c>
    </row>
    <row r="8" spans="1:7" ht="14.1" customHeight="1" x14ac:dyDescent="0.3">
      <c r="A8" s="12"/>
      <c r="B8" s="12"/>
      <c r="C8" s="3" t="s">
        <v>3797</v>
      </c>
      <c r="D8" s="12"/>
      <c r="E8" s="6"/>
      <c r="F8" s="110"/>
      <c r="G8" s="111"/>
    </row>
    <row r="9" spans="1:7" ht="14.1" customHeight="1" x14ac:dyDescent="0.3">
      <c r="A9" s="12" t="s">
        <v>3786</v>
      </c>
      <c r="B9" s="12" t="s">
        <v>555</v>
      </c>
      <c r="C9" s="19" t="s">
        <v>3798</v>
      </c>
      <c r="D9" s="12" t="s">
        <v>3799</v>
      </c>
      <c r="E9" s="6">
        <v>12</v>
      </c>
      <c r="F9" s="110">
        <v>531.5991120000001</v>
      </c>
      <c r="G9" s="111">
        <f t="shared" si="0"/>
        <v>1594.7973360000003</v>
      </c>
    </row>
    <row r="10" spans="1:7" ht="14.1" customHeight="1" x14ac:dyDescent="0.3">
      <c r="A10" s="12" t="s">
        <v>3786</v>
      </c>
      <c r="B10" s="12" t="s">
        <v>555</v>
      </c>
      <c r="C10" s="19" t="s">
        <v>3800</v>
      </c>
      <c r="D10" s="12" t="s">
        <v>3801</v>
      </c>
      <c r="E10" s="6">
        <v>12</v>
      </c>
      <c r="F10" s="110">
        <v>531.5991120000001</v>
      </c>
      <c r="G10" s="111">
        <f t="shared" si="0"/>
        <v>1594.7973360000003</v>
      </c>
    </row>
    <row r="11" spans="1:7" ht="19.5" customHeight="1" x14ac:dyDescent="0.3">
      <c r="A11" s="12" t="s">
        <v>3786</v>
      </c>
      <c r="B11" s="12" t="s">
        <v>555</v>
      </c>
      <c r="C11" s="19" t="s">
        <v>3802</v>
      </c>
      <c r="D11" s="12" t="s">
        <v>3803</v>
      </c>
      <c r="E11" s="6">
        <v>12</v>
      </c>
      <c r="F11" s="110">
        <v>531.5991120000001</v>
      </c>
      <c r="G11" s="111">
        <f t="shared" si="0"/>
        <v>1594.7973360000003</v>
      </c>
    </row>
    <row r="12" spans="1:7" ht="14.1" customHeight="1" x14ac:dyDescent="0.3">
      <c r="A12" s="12" t="s">
        <v>3786</v>
      </c>
      <c r="B12" s="12" t="s">
        <v>555</v>
      </c>
      <c r="C12" s="19" t="s">
        <v>3804</v>
      </c>
      <c r="D12" s="12" t="s">
        <v>3805</v>
      </c>
      <c r="E12" s="6">
        <v>12</v>
      </c>
      <c r="F12" s="110">
        <v>531.5991120000001</v>
      </c>
      <c r="G12" s="111">
        <f t="shared" si="0"/>
        <v>1594.7973360000003</v>
      </c>
    </row>
    <row r="13" spans="1:7" ht="14.1" customHeight="1" x14ac:dyDescent="0.3">
      <c r="A13" s="12" t="s">
        <v>3786</v>
      </c>
      <c r="B13" s="12" t="s">
        <v>555</v>
      </c>
      <c r="C13" s="3" t="s">
        <v>3806</v>
      </c>
      <c r="D13" s="12"/>
      <c r="E13" s="6"/>
      <c r="F13" s="110"/>
      <c r="G13" s="111"/>
    </row>
    <row r="14" spans="1:7" ht="14.1" customHeight="1" x14ac:dyDescent="0.3">
      <c r="A14" s="12" t="s">
        <v>3786</v>
      </c>
      <c r="B14" s="12" t="s">
        <v>555</v>
      </c>
      <c r="C14" s="19" t="s">
        <v>3807</v>
      </c>
      <c r="D14" s="12" t="s">
        <v>3808</v>
      </c>
      <c r="E14" s="6">
        <v>12</v>
      </c>
      <c r="F14" s="110">
        <v>531.5991120000001</v>
      </c>
      <c r="G14" s="111">
        <f t="shared" si="0"/>
        <v>1594.7973360000003</v>
      </c>
    </row>
    <row r="15" spans="1:7" ht="14.1" customHeight="1" x14ac:dyDescent="0.3">
      <c r="A15" s="12"/>
      <c r="B15" s="12"/>
      <c r="C15" s="3" t="s">
        <v>3809</v>
      </c>
      <c r="D15" s="12"/>
      <c r="E15" s="6"/>
      <c r="F15" s="110"/>
      <c r="G15" s="111"/>
    </row>
    <row r="16" spans="1:7" ht="14.1" customHeight="1" x14ac:dyDescent="0.3">
      <c r="A16" s="12" t="s">
        <v>3786</v>
      </c>
      <c r="B16" s="12" t="s">
        <v>851</v>
      </c>
      <c r="C16" s="19" t="s">
        <v>3810</v>
      </c>
      <c r="D16" s="12" t="s">
        <v>3811</v>
      </c>
      <c r="E16" s="6">
        <v>15</v>
      </c>
      <c r="F16" s="110">
        <v>675.30375000000015</v>
      </c>
      <c r="G16" s="111">
        <f t="shared" si="0"/>
        <v>2025.9112500000006</v>
      </c>
    </row>
    <row r="17" spans="1:7" ht="14.1" customHeight="1" x14ac:dyDescent="0.3">
      <c r="A17" s="12" t="s">
        <v>3786</v>
      </c>
      <c r="B17" s="12" t="s">
        <v>851</v>
      </c>
      <c r="C17" s="19" t="s">
        <v>3812</v>
      </c>
      <c r="D17" s="12" t="s">
        <v>3813</v>
      </c>
      <c r="E17" s="6">
        <v>15</v>
      </c>
      <c r="F17" s="110">
        <v>675.30375000000015</v>
      </c>
      <c r="G17" s="111">
        <f t="shared" si="0"/>
        <v>2025.9112500000006</v>
      </c>
    </row>
    <row r="18" spans="1:7" ht="14.1" customHeight="1" x14ac:dyDescent="0.3">
      <c r="A18" s="12" t="s">
        <v>3786</v>
      </c>
      <c r="B18" s="12" t="s">
        <v>851</v>
      </c>
      <c r="C18" s="19" t="s">
        <v>3814</v>
      </c>
      <c r="D18" s="12" t="s">
        <v>3815</v>
      </c>
      <c r="E18" s="6">
        <v>15</v>
      </c>
      <c r="F18" s="110">
        <v>675.30375000000015</v>
      </c>
      <c r="G18" s="111">
        <f t="shared" si="0"/>
        <v>2025.9112500000006</v>
      </c>
    </row>
    <row r="19" spans="1:7" ht="14.1" customHeight="1" x14ac:dyDescent="0.3">
      <c r="A19" s="12" t="s">
        <v>3786</v>
      </c>
      <c r="B19" s="12" t="s">
        <v>851</v>
      </c>
      <c r="C19" s="19" t="s">
        <v>3816</v>
      </c>
      <c r="D19" s="12" t="s">
        <v>3817</v>
      </c>
      <c r="E19" s="6">
        <v>15</v>
      </c>
      <c r="F19" s="110">
        <v>675.30375000000015</v>
      </c>
      <c r="G19" s="111">
        <f t="shared" si="0"/>
        <v>2025.9112500000006</v>
      </c>
    </row>
    <row r="20" spans="1:7" ht="14.1" customHeight="1" x14ac:dyDescent="0.3">
      <c r="A20" s="12"/>
      <c r="B20" s="12"/>
      <c r="C20" s="3" t="s">
        <v>3818</v>
      </c>
      <c r="D20" s="12"/>
      <c r="E20" s="6"/>
      <c r="F20" s="110"/>
      <c r="G20" s="111"/>
    </row>
    <row r="21" spans="1:7" ht="14.1" customHeight="1" x14ac:dyDescent="0.3">
      <c r="A21" s="12" t="s">
        <v>3786</v>
      </c>
      <c r="B21" s="12" t="s">
        <v>851</v>
      </c>
      <c r="C21" s="19" t="s">
        <v>3819</v>
      </c>
      <c r="D21" s="12" t="s">
        <v>3820</v>
      </c>
      <c r="E21" s="6">
        <v>15</v>
      </c>
      <c r="F21" s="110">
        <v>675.30375000000015</v>
      </c>
      <c r="G21" s="111">
        <f t="shared" si="0"/>
        <v>2025.9112500000006</v>
      </c>
    </row>
    <row r="22" spans="1:7" ht="14.1" customHeight="1" x14ac:dyDescent="0.3">
      <c r="A22" s="12" t="s">
        <v>3786</v>
      </c>
      <c r="B22" s="12" t="s">
        <v>851</v>
      </c>
      <c r="C22" s="19" t="s">
        <v>3821</v>
      </c>
      <c r="D22" s="12" t="s">
        <v>3822</v>
      </c>
      <c r="E22" s="6">
        <v>15</v>
      </c>
      <c r="F22" s="110">
        <v>675.30375000000015</v>
      </c>
      <c r="G22" s="111">
        <f t="shared" si="0"/>
        <v>2025.9112500000006</v>
      </c>
    </row>
    <row r="23" spans="1:7" ht="14.1" customHeight="1" x14ac:dyDescent="0.3">
      <c r="A23" s="12" t="s">
        <v>3786</v>
      </c>
      <c r="B23" s="12" t="s">
        <v>851</v>
      </c>
      <c r="C23" s="19" t="s">
        <v>3823</v>
      </c>
      <c r="D23" s="12" t="s">
        <v>3824</v>
      </c>
      <c r="E23" s="6">
        <v>15</v>
      </c>
      <c r="F23" s="110">
        <v>675.30375000000015</v>
      </c>
      <c r="G23" s="111">
        <f t="shared" si="0"/>
        <v>2025.9112500000006</v>
      </c>
    </row>
    <row r="24" spans="1:7" ht="14.1" customHeight="1" x14ac:dyDescent="0.3">
      <c r="A24" s="12" t="s">
        <v>3786</v>
      </c>
      <c r="B24" s="12" t="s">
        <v>851</v>
      </c>
      <c r="C24" s="19" t="s">
        <v>3825</v>
      </c>
      <c r="D24" s="12" t="s">
        <v>3826</v>
      </c>
      <c r="E24" s="6">
        <v>15</v>
      </c>
      <c r="F24" s="110">
        <v>675.30375000000015</v>
      </c>
      <c r="G24" s="111">
        <f t="shared" si="0"/>
        <v>2025.9112500000006</v>
      </c>
    </row>
    <row r="25" spans="1:7" ht="14.1" customHeight="1" x14ac:dyDescent="0.3">
      <c r="A25" s="10"/>
      <c r="B25" s="10"/>
      <c r="C25" s="12"/>
      <c r="D25" s="3" t="s">
        <v>946</v>
      </c>
      <c r="E25" s="8">
        <v>240</v>
      </c>
      <c r="F25" s="61"/>
      <c r="G25" s="61"/>
    </row>
    <row r="26" spans="1:7" ht="14.1" customHeight="1" x14ac:dyDescent="0.3">
      <c r="A26" s="10"/>
      <c r="B26" s="10"/>
      <c r="C26" s="12" t="s">
        <v>3827</v>
      </c>
      <c r="D26" s="11"/>
      <c r="E26" s="6"/>
      <c r="F26" s="61"/>
      <c r="G26" s="61"/>
    </row>
    <row r="27" spans="1:7" ht="14.1" customHeight="1" x14ac:dyDescent="0.3">
      <c r="A27" s="10"/>
      <c r="B27" s="10"/>
      <c r="C27" s="11"/>
      <c r="D27" s="11"/>
      <c r="E27" s="6"/>
      <c r="F27" s="61"/>
      <c r="G27" s="61"/>
    </row>
    <row r="28" spans="1:7" ht="14.1" customHeight="1" x14ac:dyDescent="0.3">
      <c r="A28" s="10"/>
      <c r="B28" s="10"/>
      <c r="C28" s="10"/>
      <c r="D28" s="10"/>
      <c r="E28" s="14"/>
      <c r="F28" s="61"/>
      <c r="G28" s="61"/>
    </row>
    <row r="29" spans="1:7" ht="14.1" customHeight="1" x14ac:dyDescent="0.3">
      <c r="A29" s="10"/>
      <c r="B29" s="10"/>
      <c r="C29" s="3" t="s">
        <v>3828</v>
      </c>
      <c r="D29" s="12"/>
      <c r="E29" s="14"/>
      <c r="F29" s="61"/>
      <c r="G29" s="61"/>
    </row>
    <row r="30" spans="1:7" ht="14.1" customHeight="1" x14ac:dyDescent="0.3">
      <c r="A30" s="10" t="s">
        <v>3829</v>
      </c>
      <c r="B30" s="10" t="s">
        <v>555</v>
      </c>
      <c r="C30" s="12" t="s">
        <v>1297</v>
      </c>
      <c r="D30" s="12" t="s">
        <v>163</v>
      </c>
      <c r="E30" s="14">
        <v>15</v>
      </c>
      <c r="F30" s="61">
        <v>361.12500000000006</v>
      </c>
      <c r="G30" s="61">
        <f>F30*3</f>
        <v>1083.3750000000002</v>
      </c>
    </row>
    <row r="31" spans="1:7" ht="14.1" customHeight="1" x14ac:dyDescent="0.3">
      <c r="A31" s="10" t="s">
        <v>3829</v>
      </c>
      <c r="B31" s="10" t="s">
        <v>555</v>
      </c>
      <c r="C31" s="12" t="s">
        <v>3830</v>
      </c>
      <c r="D31" s="12" t="s">
        <v>3831</v>
      </c>
      <c r="E31" s="14">
        <v>15</v>
      </c>
      <c r="F31" s="110">
        <v>675.30375000000015</v>
      </c>
      <c r="G31" s="111">
        <f>F31*3</f>
        <v>2025.9112500000006</v>
      </c>
    </row>
    <row r="32" spans="1:7" ht="14.1" customHeight="1" x14ac:dyDescent="0.3">
      <c r="A32" s="10" t="s">
        <v>3829</v>
      </c>
      <c r="B32" s="10" t="s">
        <v>555</v>
      </c>
      <c r="C32" s="12" t="s">
        <v>3832</v>
      </c>
      <c r="D32" s="12" t="s">
        <v>3833</v>
      </c>
      <c r="E32" s="14">
        <v>15</v>
      </c>
      <c r="F32" s="110">
        <v>675.30375000000015</v>
      </c>
      <c r="G32" s="111">
        <f>F32*3</f>
        <v>2025.9112500000006</v>
      </c>
    </row>
    <row r="33" spans="1:7" ht="14.1" customHeight="1" x14ac:dyDescent="0.3">
      <c r="A33" s="10" t="s">
        <v>3829</v>
      </c>
      <c r="B33" s="10" t="s">
        <v>555</v>
      </c>
      <c r="C33" s="12" t="s">
        <v>3834</v>
      </c>
      <c r="D33" s="12" t="s">
        <v>3835</v>
      </c>
      <c r="E33" s="14">
        <v>15</v>
      </c>
      <c r="F33" s="110">
        <v>900.40500000000009</v>
      </c>
      <c r="G33" s="111">
        <f>F33*3</f>
        <v>2701.2150000000001</v>
      </c>
    </row>
    <row r="34" spans="1:7" ht="14.1" customHeight="1" x14ac:dyDescent="0.3">
      <c r="A34" s="10"/>
      <c r="B34" s="10" t="s">
        <v>555</v>
      </c>
      <c r="C34" s="3" t="s">
        <v>3836</v>
      </c>
      <c r="D34" s="12"/>
      <c r="E34" s="14"/>
      <c r="F34" s="110"/>
      <c r="G34" s="111"/>
    </row>
    <row r="35" spans="1:7" ht="14.1" customHeight="1" x14ac:dyDescent="0.3">
      <c r="A35" s="10" t="s">
        <v>3829</v>
      </c>
      <c r="B35" s="10" t="s">
        <v>555</v>
      </c>
      <c r="C35" s="12" t="s">
        <v>3837</v>
      </c>
      <c r="D35" s="12" t="s">
        <v>3838</v>
      </c>
      <c r="E35" s="14">
        <v>15</v>
      </c>
      <c r="F35" s="110">
        <v>675.30375000000015</v>
      </c>
      <c r="G35" s="111">
        <f>F35*3</f>
        <v>2025.9112500000006</v>
      </c>
    </row>
    <row r="36" spans="1:7" ht="14.1" customHeight="1" x14ac:dyDescent="0.3">
      <c r="A36" s="10" t="s">
        <v>3829</v>
      </c>
      <c r="B36" s="10" t="s">
        <v>555</v>
      </c>
      <c r="C36" s="12" t="s">
        <v>3839</v>
      </c>
      <c r="D36" s="12" t="s">
        <v>3840</v>
      </c>
      <c r="E36" s="14">
        <v>15</v>
      </c>
      <c r="F36" s="110">
        <v>675.30375000000015</v>
      </c>
      <c r="G36" s="111">
        <f>F36*3</f>
        <v>2025.9112500000006</v>
      </c>
    </row>
    <row r="37" spans="1:7" ht="14.1" customHeight="1" x14ac:dyDescent="0.3">
      <c r="A37" s="10" t="s">
        <v>3829</v>
      </c>
      <c r="B37" s="10" t="s">
        <v>555</v>
      </c>
      <c r="C37" s="12" t="s">
        <v>3841</v>
      </c>
      <c r="D37" s="12" t="s">
        <v>3842</v>
      </c>
      <c r="E37" s="14">
        <v>15</v>
      </c>
      <c r="F37" s="110">
        <v>675.30375000000015</v>
      </c>
      <c r="G37" s="111">
        <f>F37*3</f>
        <v>2025.9112500000006</v>
      </c>
    </row>
    <row r="38" spans="1:7" ht="14.1" customHeight="1" x14ac:dyDescent="0.3">
      <c r="A38" s="10" t="s">
        <v>3829</v>
      </c>
      <c r="B38" s="10" t="s">
        <v>555</v>
      </c>
      <c r="C38" s="3" t="s">
        <v>3843</v>
      </c>
      <c r="D38" s="12"/>
      <c r="E38" s="14"/>
      <c r="F38" s="110"/>
      <c r="G38" s="111"/>
    </row>
    <row r="39" spans="1:7" ht="14.1" customHeight="1" x14ac:dyDescent="0.3">
      <c r="A39" s="10" t="s">
        <v>3829</v>
      </c>
      <c r="B39" s="10" t="s">
        <v>555</v>
      </c>
      <c r="C39" s="12" t="s">
        <v>3844</v>
      </c>
      <c r="D39" s="12" t="s">
        <v>3845</v>
      </c>
      <c r="E39" s="14">
        <v>15</v>
      </c>
      <c r="F39" s="110">
        <v>900.40500000000009</v>
      </c>
      <c r="G39" s="111">
        <f t="shared" ref="G39:G44" si="1">F39*3</f>
        <v>2701.2150000000001</v>
      </c>
    </row>
    <row r="40" spans="1:7" ht="14.1" customHeight="1" x14ac:dyDescent="0.3">
      <c r="A40" s="10"/>
      <c r="B40" s="10"/>
      <c r="C40" s="3" t="s">
        <v>3846</v>
      </c>
      <c r="D40" s="12"/>
      <c r="E40" s="14"/>
      <c r="F40" s="110"/>
      <c r="G40" s="111"/>
    </row>
    <row r="41" spans="1:7" ht="14.1" customHeight="1" x14ac:dyDescent="0.3">
      <c r="A41" s="10" t="s">
        <v>3829</v>
      </c>
      <c r="B41" s="10" t="s">
        <v>851</v>
      </c>
      <c r="C41" s="12" t="s">
        <v>3847</v>
      </c>
      <c r="D41" s="12" t="s">
        <v>3848</v>
      </c>
      <c r="E41" s="14">
        <v>15</v>
      </c>
      <c r="F41" s="110">
        <v>900.40500000000009</v>
      </c>
      <c r="G41" s="111">
        <f t="shared" si="1"/>
        <v>2701.2150000000001</v>
      </c>
    </row>
    <row r="42" spans="1:7" ht="14.1" customHeight="1" x14ac:dyDescent="0.3">
      <c r="A42" s="10" t="s">
        <v>3829</v>
      </c>
      <c r="B42" s="10" t="s">
        <v>851</v>
      </c>
      <c r="C42" s="12" t="s">
        <v>3849</v>
      </c>
      <c r="D42" s="12" t="s">
        <v>3850</v>
      </c>
      <c r="E42" s="14">
        <v>15</v>
      </c>
      <c r="F42" s="110">
        <v>900.40500000000009</v>
      </c>
      <c r="G42" s="111">
        <f t="shared" si="1"/>
        <v>2701.2150000000001</v>
      </c>
    </row>
    <row r="43" spans="1:7" ht="14.1" customHeight="1" x14ac:dyDescent="0.3">
      <c r="A43" s="10" t="s">
        <v>3829</v>
      </c>
      <c r="B43" s="10" t="s">
        <v>851</v>
      </c>
      <c r="C43" s="12" t="s">
        <v>3851</v>
      </c>
      <c r="D43" s="12" t="s">
        <v>3852</v>
      </c>
      <c r="E43" s="14">
        <v>15</v>
      </c>
      <c r="F43" s="110">
        <v>675.30375000000015</v>
      </c>
      <c r="G43" s="111">
        <f t="shared" si="1"/>
        <v>2025.9112500000006</v>
      </c>
    </row>
    <row r="44" spans="1:7" ht="14.1" customHeight="1" x14ac:dyDescent="0.3">
      <c r="A44" s="10" t="s">
        <v>3829</v>
      </c>
      <c r="B44" s="10" t="s">
        <v>851</v>
      </c>
      <c r="C44" s="12" t="s">
        <v>3853</v>
      </c>
      <c r="D44" s="12" t="s">
        <v>3854</v>
      </c>
      <c r="E44" s="14">
        <v>15</v>
      </c>
      <c r="F44" s="110">
        <v>675.30375000000015</v>
      </c>
      <c r="G44" s="111">
        <f t="shared" si="1"/>
        <v>2025.9112500000006</v>
      </c>
    </row>
    <row r="45" spans="1:7" ht="14.1" customHeight="1" x14ac:dyDescent="0.3">
      <c r="A45" s="10" t="s">
        <v>3829</v>
      </c>
      <c r="B45" s="10" t="s">
        <v>851</v>
      </c>
      <c r="C45" s="3" t="s">
        <v>3855</v>
      </c>
      <c r="D45" s="12"/>
      <c r="E45" s="14"/>
      <c r="F45" s="110"/>
      <c r="G45" s="111"/>
    </row>
    <row r="46" spans="1:7" ht="14.1" customHeight="1" x14ac:dyDescent="0.3">
      <c r="A46" s="10" t="s">
        <v>3829</v>
      </c>
      <c r="B46" s="10" t="s">
        <v>851</v>
      </c>
      <c r="C46" s="12" t="s">
        <v>3844</v>
      </c>
      <c r="D46" s="12" t="s">
        <v>3856</v>
      </c>
      <c r="E46" s="14">
        <v>15</v>
      </c>
      <c r="F46" s="110">
        <v>900.40500000000009</v>
      </c>
      <c r="G46" s="111">
        <f>F46*3</f>
        <v>2701.2150000000001</v>
      </c>
    </row>
    <row r="47" spans="1:7" ht="14.1" customHeight="1" x14ac:dyDescent="0.3">
      <c r="A47" s="10" t="s">
        <v>3829</v>
      </c>
      <c r="B47" s="10" t="s">
        <v>851</v>
      </c>
      <c r="C47" s="3" t="s">
        <v>3857</v>
      </c>
      <c r="D47" s="12"/>
      <c r="E47" s="14"/>
      <c r="F47" s="110"/>
      <c r="G47" s="111"/>
    </row>
    <row r="48" spans="1:7" ht="14.1" customHeight="1" x14ac:dyDescent="0.3">
      <c r="A48" s="10" t="s">
        <v>3829</v>
      </c>
      <c r="B48" s="10" t="s">
        <v>851</v>
      </c>
      <c r="C48" s="12" t="s">
        <v>3858</v>
      </c>
      <c r="D48" s="12" t="s">
        <v>3859</v>
      </c>
      <c r="E48" s="14">
        <v>15</v>
      </c>
      <c r="F48" s="110">
        <v>900.40500000000009</v>
      </c>
      <c r="G48" s="111">
        <f>F48*3</f>
        <v>2701.2150000000001</v>
      </c>
    </row>
    <row r="49" spans="1:7" ht="14.1" customHeight="1" x14ac:dyDescent="0.3">
      <c r="A49" s="10" t="s">
        <v>3829</v>
      </c>
      <c r="B49" s="10" t="s">
        <v>851</v>
      </c>
      <c r="C49" s="12" t="s">
        <v>3860</v>
      </c>
      <c r="D49" s="12" t="s">
        <v>3861</v>
      </c>
      <c r="E49" s="14">
        <v>15</v>
      </c>
      <c r="F49" s="110">
        <v>900.40500000000009</v>
      </c>
      <c r="G49" s="111">
        <f>F49*3</f>
        <v>2701.2150000000001</v>
      </c>
    </row>
    <row r="50" spans="1:7" ht="14.1" customHeight="1" x14ac:dyDescent="0.3">
      <c r="A50" s="10" t="s">
        <v>3829</v>
      </c>
      <c r="B50" s="10" t="s">
        <v>851</v>
      </c>
      <c r="C50" s="12" t="s">
        <v>3862</v>
      </c>
      <c r="D50" s="12" t="s">
        <v>3863</v>
      </c>
      <c r="E50" s="14">
        <v>15</v>
      </c>
      <c r="F50" s="110">
        <v>900.40500000000009</v>
      </c>
      <c r="G50" s="111">
        <f>F50*3</f>
        <v>2701.2150000000001</v>
      </c>
    </row>
    <row r="51" spans="1:7" ht="14.1" customHeight="1" x14ac:dyDescent="0.3">
      <c r="A51" s="10"/>
      <c r="B51" s="10"/>
      <c r="C51" s="12" t="s">
        <v>3864</v>
      </c>
      <c r="D51" s="12" t="s">
        <v>3865</v>
      </c>
      <c r="E51" s="14">
        <v>15</v>
      </c>
      <c r="F51" s="110">
        <v>900.40500000000009</v>
      </c>
      <c r="G51" s="111">
        <f>F51*3</f>
        <v>2701.2150000000001</v>
      </c>
    </row>
    <row r="52" spans="1:7" ht="14.1" customHeight="1" x14ac:dyDescent="0.3">
      <c r="A52" s="10"/>
      <c r="B52" s="10"/>
      <c r="C52" s="3" t="s">
        <v>940</v>
      </c>
      <c r="D52" s="3"/>
      <c r="E52" s="24">
        <v>240</v>
      </c>
      <c r="F52" s="61"/>
      <c r="G52" s="61"/>
    </row>
    <row r="53" spans="1:7" ht="14.1" customHeight="1" x14ac:dyDescent="0.3">
      <c r="A53" s="10"/>
      <c r="B53" s="10"/>
      <c r="C53" s="3"/>
      <c r="D53" s="3"/>
      <c r="E53" s="24"/>
      <c r="F53" s="61"/>
      <c r="G53" s="61"/>
    </row>
    <row r="54" spans="1:7" ht="14.1" customHeight="1" x14ac:dyDescent="0.3">
      <c r="A54" s="23" t="s">
        <v>3866</v>
      </c>
      <c r="B54" s="10"/>
      <c r="C54" s="3" t="s">
        <v>3867</v>
      </c>
      <c r="D54" s="12"/>
      <c r="E54" s="14"/>
      <c r="F54" s="61"/>
      <c r="G54" s="61"/>
    </row>
    <row r="55" spans="1:7" ht="14.1" customHeight="1" x14ac:dyDescent="0.3">
      <c r="A55" s="10" t="s">
        <v>3868</v>
      </c>
      <c r="B55" s="10" t="s">
        <v>3867</v>
      </c>
      <c r="C55" s="12" t="s">
        <v>3869</v>
      </c>
      <c r="D55" s="12" t="s">
        <v>3790</v>
      </c>
      <c r="E55" s="14">
        <v>15</v>
      </c>
      <c r="F55" s="110">
        <v>675.30375000000015</v>
      </c>
      <c r="G55" s="111">
        <f>F55*3</f>
        <v>2025.9112500000006</v>
      </c>
    </row>
    <row r="56" spans="1:7" ht="14.1" customHeight="1" x14ac:dyDescent="0.3">
      <c r="A56" s="10" t="s">
        <v>3868</v>
      </c>
      <c r="B56" s="10" t="s">
        <v>3867</v>
      </c>
      <c r="C56" s="12" t="s">
        <v>3870</v>
      </c>
      <c r="D56" s="12" t="s">
        <v>3871</v>
      </c>
      <c r="E56" s="14">
        <v>15</v>
      </c>
      <c r="F56" s="110">
        <v>675.30375000000015</v>
      </c>
      <c r="G56" s="111">
        <f t="shared" ref="G56:G85" si="2">F56*3</f>
        <v>2025.9112500000006</v>
      </c>
    </row>
    <row r="57" spans="1:7" ht="14.1" customHeight="1" x14ac:dyDescent="0.3">
      <c r="A57" s="10" t="s">
        <v>3868</v>
      </c>
      <c r="B57" s="10" t="s">
        <v>3867</v>
      </c>
      <c r="C57" s="12" t="s">
        <v>3872</v>
      </c>
      <c r="D57" s="12" t="s">
        <v>3873</v>
      </c>
      <c r="E57" s="14">
        <v>15</v>
      </c>
      <c r="F57" s="110">
        <v>433.35</v>
      </c>
      <c r="G57" s="111">
        <f t="shared" si="2"/>
        <v>1300.0500000000002</v>
      </c>
    </row>
    <row r="58" spans="1:7" ht="14.1" customHeight="1" x14ac:dyDescent="0.3">
      <c r="A58" s="10" t="s">
        <v>3868</v>
      </c>
      <c r="B58" s="10" t="s">
        <v>3867</v>
      </c>
      <c r="C58" s="12" t="s">
        <v>758</v>
      </c>
      <c r="D58" s="12" t="s">
        <v>163</v>
      </c>
      <c r="E58" s="14">
        <v>15</v>
      </c>
      <c r="F58" s="61">
        <v>361.12500000000006</v>
      </c>
      <c r="G58" s="111">
        <f t="shared" si="2"/>
        <v>1083.3750000000002</v>
      </c>
    </row>
    <row r="59" spans="1:7" ht="14.1" customHeight="1" x14ac:dyDescent="0.3">
      <c r="A59" s="10"/>
      <c r="B59" s="10"/>
      <c r="C59" s="23" t="s">
        <v>3874</v>
      </c>
      <c r="D59" s="12"/>
      <c r="E59" s="14"/>
      <c r="F59" s="110"/>
      <c r="G59" s="111"/>
    </row>
    <row r="60" spans="1:7" ht="14.1" customHeight="1" x14ac:dyDescent="0.3">
      <c r="A60" s="10" t="s">
        <v>3868</v>
      </c>
      <c r="B60" s="10" t="s">
        <v>3874</v>
      </c>
      <c r="C60" s="12" t="s">
        <v>3875</v>
      </c>
      <c r="D60" s="12" t="s">
        <v>3876</v>
      </c>
      <c r="E60" s="14">
        <v>15</v>
      </c>
      <c r="F60" s="110">
        <v>429.66449999999998</v>
      </c>
      <c r="G60" s="111">
        <f t="shared" si="2"/>
        <v>1288.9935</v>
      </c>
    </row>
    <row r="61" spans="1:7" ht="14.1" customHeight="1" x14ac:dyDescent="0.3">
      <c r="A61" s="10" t="s">
        <v>3868</v>
      </c>
      <c r="B61" s="10" t="s">
        <v>3874</v>
      </c>
      <c r="C61" s="12" t="s">
        <v>3877</v>
      </c>
      <c r="D61" s="12" t="s">
        <v>418</v>
      </c>
      <c r="E61" s="14">
        <v>15</v>
      </c>
      <c r="F61" s="110">
        <v>433.35</v>
      </c>
      <c r="G61" s="111">
        <f t="shared" si="2"/>
        <v>1300.0500000000002</v>
      </c>
    </row>
    <row r="62" spans="1:7" ht="14.1" customHeight="1" x14ac:dyDescent="0.3">
      <c r="A62" s="10" t="s">
        <v>3868</v>
      </c>
      <c r="B62" s="10" t="s">
        <v>3874</v>
      </c>
      <c r="C62" s="12" t="s">
        <v>4662</v>
      </c>
      <c r="D62" s="11" t="s">
        <v>3878</v>
      </c>
      <c r="E62" s="14">
        <v>15</v>
      </c>
      <c r="F62" s="110">
        <v>433.35</v>
      </c>
      <c r="G62" s="111">
        <f t="shared" si="2"/>
        <v>1300.0500000000002</v>
      </c>
    </row>
    <row r="63" spans="1:7" ht="14.1" customHeight="1" x14ac:dyDescent="0.3">
      <c r="A63" s="10"/>
      <c r="B63" s="10"/>
      <c r="C63" s="23" t="s">
        <v>3879</v>
      </c>
      <c r="D63" s="11"/>
      <c r="E63" s="14"/>
      <c r="F63" s="110"/>
      <c r="G63" s="111"/>
    </row>
    <row r="64" spans="1:7" ht="14.1" customHeight="1" x14ac:dyDescent="0.3">
      <c r="A64" s="10" t="s">
        <v>3868</v>
      </c>
      <c r="B64" s="10" t="s">
        <v>3879</v>
      </c>
      <c r="C64" s="12" t="s">
        <v>3880</v>
      </c>
      <c r="D64" s="12" t="s">
        <v>3881</v>
      </c>
      <c r="E64" s="14">
        <v>15</v>
      </c>
      <c r="F64" s="110">
        <v>675.30375000000015</v>
      </c>
      <c r="G64" s="111">
        <f t="shared" si="2"/>
        <v>2025.9112500000006</v>
      </c>
    </row>
    <row r="65" spans="1:7" ht="14.1" customHeight="1" x14ac:dyDescent="0.3">
      <c r="A65" s="10"/>
      <c r="B65" s="10"/>
      <c r="C65" s="23" t="s">
        <v>3882</v>
      </c>
      <c r="D65" s="12"/>
      <c r="E65" s="14"/>
      <c r="F65" s="110"/>
      <c r="G65" s="111"/>
    </row>
    <row r="66" spans="1:7" ht="14.1" customHeight="1" x14ac:dyDescent="0.3">
      <c r="A66" s="10" t="s">
        <v>3868</v>
      </c>
      <c r="B66" s="10" t="s">
        <v>3882</v>
      </c>
      <c r="C66" s="12" t="s">
        <v>3883</v>
      </c>
      <c r="D66" s="12" t="s">
        <v>3884</v>
      </c>
      <c r="E66" s="14">
        <v>15</v>
      </c>
      <c r="F66" s="110">
        <v>900.40500000000009</v>
      </c>
      <c r="G66" s="111">
        <f t="shared" si="2"/>
        <v>2701.2150000000001</v>
      </c>
    </row>
    <row r="67" spans="1:7" ht="14.1" customHeight="1" x14ac:dyDescent="0.3">
      <c r="A67" s="10" t="s">
        <v>3868</v>
      </c>
      <c r="B67" s="10" t="s">
        <v>3882</v>
      </c>
      <c r="C67" s="12" t="s">
        <v>3885</v>
      </c>
      <c r="D67" s="12" t="s">
        <v>3886</v>
      </c>
      <c r="E67" s="14">
        <v>15</v>
      </c>
      <c r="F67" s="110">
        <v>900.40500000000009</v>
      </c>
      <c r="G67" s="111">
        <f t="shared" si="2"/>
        <v>2701.2150000000001</v>
      </c>
    </row>
    <row r="68" spans="1:7" ht="14.1" customHeight="1" x14ac:dyDescent="0.3">
      <c r="A68" s="10" t="s">
        <v>3868</v>
      </c>
      <c r="B68" s="10" t="s">
        <v>3882</v>
      </c>
      <c r="C68" s="12" t="s">
        <v>3887</v>
      </c>
      <c r="D68" s="12" t="s">
        <v>3888</v>
      </c>
      <c r="E68" s="14">
        <v>15</v>
      </c>
      <c r="F68" s="110">
        <v>900.40500000000009</v>
      </c>
      <c r="G68" s="111">
        <f t="shared" si="2"/>
        <v>2701.2150000000001</v>
      </c>
    </row>
    <row r="69" spans="1:7" ht="14.1" customHeight="1" x14ac:dyDescent="0.3">
      <c r="A69" s="10" t="s">
        <v>3868</v>
      </c>
      <c r="B69" s="10" t="s">
        <v>3882</v>
      </c>
      <c r="C69" s="12" t="s">
        <v>3889</v>
      </c>
      <c r="D69" s="11" t="s">
        <v>3890</v>
      </c>
      <c r="E69" s="14">
        <v>15</v>
      </c>
      <c r="F69" s="110">
        <v>577.80000000000007</v>
      </c>
      <c r="G69" s="111">
        <f t="shared" si="2"/>
        <v>1733.4</v>
      </c>
    </row>
    <row r="70" spans="1:7" ht="14.1" customHeight="1" x14ac:dyDescent="0.3">
      <c r="A70" s="10"/>
      <c r="B70" s="10"/>
      <c r="C70" s="23" t="s">
        <v>3891</v>
      </c>
      <c r="D70" s="11"/>
      <c r="E70" s="14"/>
      <c r="F70" s="110"/>
      <c r="G70" s="111"/>
    </row>
    <row r="71" spans="1:7" ht="14.1" customHeight="1" x14ac:dyDescent="0.3">
      <c r="A71" s="10" t="s">
        <v>3868</v>
      </c>
      <c r="B71" s="10" t="s">
        <v>3891</v>
      </c>
      <c r="C71" s="12" t="s">
        <v>3892</v>
      </c>
      <c r="D71" s="12" t="s">
        <v>3893</v>
      </c>
      <c r="E71" s="14">
        <v>15</v>
      </c>
      <c r="F71" s="110">
        <v>577.80000000000007</v>
      </c>
      <c r="G71" s="111">
        <f t="shared" si="2"/>
        <v>1733.4</v>
      </c>
    </row>
    <row r="72" spans="1:7" ht="14.1" customHeight="1" x14ac:dyDescent="0.3">
      <c r="A72" s="10" t="s">
        <v>3868</v>
      </c>
      <c r="B72" s="10" t="s">
        <v>3891</v>
      </c>
      <c r="C72" s="12" t="s">
        <v>3894</v>
      </c>
      <c r="D72" s="30" t="s">
        <v>3895</v>
      </c>
      <c r="E72" s="14">
        <v>15</v>
      </c>
      <c r="F72" s="110">
        <v>900.40500000000009</v>
      </c>
      <c r="G72" s="111">
        <f t="shared" si="2"/>
        <v>2701.2150000000001</v>
      </c>
    </row>
    <row r="73" spans="1:7" ht="14.1" customHeight="1" x14ac:dyDescent="0.3">
      <c r="A73" s="10" t="s">
        <v>3868</v>
      </c>
      <c r="B73" s="10" t="s">
        <v>3891</v>
      </c>
      <c r="C73" s="12" t="s">
        <v>3896</v>
      </c>
      <c r="D73" s="11" t="s">
        <v>3897</v>
      </c>
      <c r="E73" s="14">
        <v>15</v>
      </c>
      <c r="F73" s="110">
        <v>900.40500000000009</v>
      </c>
      <c r="G73" s="111">
        <f t="shared" si="2"/>
        <v>2701.2150000000001</v>
      </c>
    </row>
    <row r="74" spans="1:7" ht="14.1" customHeight="1" x14ac:dyDescent="0.3">
      <c r="A74" s="10" t="s">
        <v>3868</v>
      </c>
      <c r="B74" s="10" t="s">
        <v>3891</v>
      </c>
      <c r="C74" s="12" t="s">
        <v>3898</v>
      </c>
      <c r="D74" s="11" t="s">
        <v>3899</v>
      </c>
      <c r="E74" s="14">
        <v>15</v>
      </c>
      <c r="F74" s="110">
        <v>900.40500000000009</v>
      </c>
      <c r="G74" s="111">
        <f t="shared" si="2"/>
        <v>2701.2150000000001</v>
      </c>
    </row>
    <row r="75" spans="1:7" ht="14.1" customHeight="1" x14ac:dyDescent="0.3">
      <c r="A75" s="10"/>
      <c r="B75" s="10"/>
      <c r="C75" s="23" t="s">
        <v>3900</v>
      </c>
      <c r="D75" s="11"/>
      <c r="E75" s="14"/>
      <c r="F75" s="110"/>
      <c r="G75" s="111"/>
    </row>
    <row r="76" spans="1:7" ht="14.1" customHeight="1" x14ac:dyDescent="0.3">
      <c r="A76" s="10" t="s">
        <v>3868</v>
      </c>
      <c r="B76" s="10" t="s">
        <v>3900</v>
      </c>
      <c r="C76" s="12" t="s">
        <v>3880</v>
      </c>
      <c r="D76" s="12" t="s">
        <v>3881</v>
      </c>
      <c r="E76" s="14"/>
      <c r="F76" s="110"/>
      <c r="G76" s="111"/>
    </row>
    <row r="77" spans="1:7" ht="14.1" customHeight="1" x14ac:dyDescent="0.3">
      <c r="A77" s="10"/>
      <c r="B77" s="10"/>
      <c r="C77" s="23" t="s">
        <v>3901</v>
      </c>
      <c r="D77" s="12"/>
      <c r="E77" s="14"/>
      <c r="F77" s="110"/>
      <c r="G77" s="111"/>
    </row>
    <row r="78" spans="1:7" ht="14.1" customHeight="1" x14ac:dyDescent="0.3">
      <c r="A78" s="10" t="s">
        <v>3868</v>
      </c>
      <c r="B78" s="10" t="s">
        <v>3901</v>
      </c>
      <c r="C78" s="12" t="s">
        <v>3902</v>
      </c>
      <c r="D78" s="11" t="s">
        <v>3903</v>
      </c>
      <c r="E78" s="14">
        <v>15</v>
      </c>
      <c r="F78" s="110">
        <v>1050.4725000000001</v>
      </c>
      <c r="G78" s="111">
        <f t="shared" si="2"/>
        <v>3151.4175000000005</v>
      </c>
    </row>
    <row r="79" spans="1:7" ht="14.1" customHeight="1" x14ac:dyDescent="0.3">
      <c r="A79" s="10" t="s">
        <v>3868</v>
      </c>
      <c r="B79" s="10" t="s">
        <v>3901</v>
      </c>
      <c r="C79" s="12" t="s">
        <v>3904</v>
      </c>
      <c r="D79" s="12" t="s">
        <v>3815</v>
      </c>
      <c r="E79" s="14">
        <v>15</v>
      </c>
      <c r="F79" s="110">
        <v>1050.4725000000001</v>
      </c>
      <c r="G79" s="111">
        <f t="shared" si="2"/>
        <v>3151.4175000000005</v>
      </c>
    </row>
    <row r="80" spans="1:7" ht="14.1" customHeight="1" x14ac:dyDescent="0.3">
      <c r="A80" s="10" t="s">
        <v>3868</v>
      </c>
      <c r="B80" s="10" t="s">
        <v>3901</v>
      </c>
      <c r="C80" s="12" t="s">
        <v>3905</v>
      </c>
      <c r="D80" s="11" t="s">
        <v>3906</v>
      </c>
      <c r="E80" s="14">
        <v>15</v>
      </c>
      <c r="F80" s="110">
        <v>1050.4725000000001</v>
      </c>
      <c r="G80" s="111">
        <f t="shared" si="2"/>
        <v>3151.4175000000005</v>
      </c>
    </row>
    <row r="81" spans="1:7" ht="14.1" customHeight="1" x14ac:dyDescent="0.3">
      <c r="A81" s="10" t="s">
        <v>3868</v>
      </c>
      <c r="B81" s="10" t="s">
        <v>3901</v>
      </c>
      <c r="C81" s="12" t="s">
        <v>3907</v>
      </c>
      <c r="D81" s="11" t="s">
        <v>3908</v>
      </c>
      <c r="E81" s="14">
        <v>15</v>
      </c>
      <c r="F81" s="110">
        <v>1050.4725000000001</v>
      </c>
      <c r="G81" s="111">
        <f t="shared" si="2"/>
        <v>3151.4175000000005</v>
      </c>
    </row>
    <row r="82" spans="1:7" ht="14.1" customHeight="1" x14ac:dyDescent="0.3">
      <c r="A82" s="10" t="s">
        <v>3868</v>
      </c>
      <c r="B82" s="10" t="s">
        <v>3909</v>
      </c>
      <c r="C82" s="12" t="s">
        <v>3910</v>
      </c>
      <c r="D82" s="11" t="s">
        <v>3911</v>
      </c>
      <c r="E82" s="14">
        <v>15</v>
      </c>
      <c r="F82" s="110">
        <v>1050.4725000000001</v>
      </c>
      <c r="G82" s="111">
        <f t="shared" si="2"/>
        <v>3151.4175000000005</v>
      </c>
    </row>
    <row r="83" spans="1:7" ht="14.1" customHeight="1" x14ac:dyDescent="0.3">
      <c r="A83" s="10" t="s">
        <v>3868</v>
      </c>
      <c r="B83" s="10" t="s">
        <v>3909</v>
      </c>
      <c r="C83" s="12" t="s">
        <v>3912</v>
      </c>
      <c r="D83" s="12" t="s">
        <v>3913</v>
      </c>
      <c r="E83" s="14">
        <v>15</v>
      </c>
      <c r="F83" s="110">
        <v>1050.4725000000001</v>
      </c>
      <c r="G83" s="111">
        <f t="shared" si="2"/>
        <v>3151.4175000000005</v>
      </c>
    </row>
    <row r="84" spans="1:7" ht="14.1" customHeight="1" x14ac:dyDescent="0.3">
      <c r="A84" s="10" t="s">
        <v>3868</v>
      </c>
      <c r="B84" s="10" t="s">
        <v>3909</v>
      </c>
      <c r="C84" s="12" t="s">
        <v>3914</v>
      </c>
      <c r="D84" s="12" t="s">
        <v>3915</v>
      </c>
      <c r="E84" s="14">
        <v>15</v>
      </c>
      <c r="F84" s="110">
        <v>1050.4725000000001</v>
      </c>
      <c r="G84" s="111">
        <f t="shared" si="2"/>
        <v>3151.4175000000005</v>
      </c>
    </row>
    <row r="85" spans="1:7" ht="14.1" customHeight="1" x14ac:dyDescent="0.3">
      <c r="A85" s="10" t="s">
        <v>3868</v>
      </c>
      <c r="B85" s="10" t="s">
        <v>3909</v>
      </c>
      <c r="C85" s="12" t="s">
        <v>3916</v>
      </c>
      <c r="D85" s="12" t="s">
        <v>3917</v>
      </c>
      <c r="E85" s="14">
        <v>15</v>
      </c>
      <c r="F85" s="110">
        <v>1050.4725000000001</v>
      </c>
      <c r="G85" s="111">
        <f t="shared" si="2"/>
        <v>3151.4175000000005</v>
      </c>
    </row>
    <row r="86" spans="1:7" ht="14.1" customHeight="1" x14ac:dyDescent="0.3">
      <c r="A86" s="10"/>
      <c r="B86" s="10"/>
      <c r="C86" s="12"/>
      <c r="D86" s="3" t="s">
        <v>3918</v>
      </c>
      <c r="E86" s="24">
        <v>360</v>
      </c>
      <c r="F86" s="61"/>
      <c r="G86" s="61"/>
    </row>
    <row r="87" spans="1:7" ht="14.1" customHeight="1" x14ac:dyDescent="0.3">
      <c r="A87" s="10"/>
      <c r="B87" s="10"/>
      <c r="C87" s="12"/>
      <c r="D87" s="3"/>
      <c r="E87" s="24"/>
      <c r="F87" s="61"/>
      <c r="G87" s="61"/>
    </row>
    <row r="88" spans="1:7" ht="14.1" customHeight="1" x14ac:dyDescent="0.3">
      <c r="A88" s="10"/>
      <c r="B88" s="10"/>
      <c r="C88" s="3" t="s">
        <v>3919</v>
      </c>
      <c r="D88" s="12"/>
      <c r="E88" s="14"/>
      <c r="F88" s="61"/>
      <c r="G88" s="61"/>
    </row>
    <row r="89" spans="1:7" ht="14.1" customHeight="1" x14ac:dyDescent="0.3">
      <c r="A89" s="10" t="s">
        <v>3920</v>
      </c>
      <c r="B89" s="10" t="s">
        <v>555</v>
      </c>
      <c r="C89" s="12" t="s">
        <v>3921</v>
      </c>
      <c r="D89" s="12" t="s">
        <v>3922</v>
      </c>
      <c r="E89" s="14">
        <v>15</v>
      </c>
      <c r="F89" s="110">
        <v>675.30375000000015</v>
      </c>
      <c r="G89" s="111">
        <f>F89*3</f>
        <v>2025.9112500000006</v>
      </c>
    </row>
    <row r="90" spans="1:7" ht="14.1" customHeight="1" x14ac:dyDescent="0.3">
      <c r="A90" s="10" t="s">
        <v>3920</v>
      </c>
      <c r="B90" s="10" t="s">
        <v>555</v>
      </c>
      <c r="C90" s="12" t="s">
        <v>1297</v>
      </c>
      <c r="D90" s="12" t="s">
        <v>163</v>
      </c>
      <c r="E90" s="14">
        <v>15</v>
      </c>
      <c r="F90" s="61">
        <v>361.12500000000006</v>
      </c>
      <c r="G90" s="111">
        <f>F90*3</f>
        <v>1083.3750000000002</v>
      </c>
    </row>
    <row r="91" spans="1:7" ht="14.1" customHeight="1" x14ac:dyDescent="0.3">
      <c r="A91" s="10" t="s">
        <v>3920</v>
      </c>
      <c r="B91" s="10" t="s">
        <v>555</v>
      </c>
      <c r="C91" s="12" t="s">
        <v>3923</v>
      </c>
      <c r="D91" s="12" t="s">
        <v>3924</v>
      </c>
      <c r="E91" s="14">
        <v>15</v>
      </c>
      <c r="F91" s="110">
        <v>675.30375000000015</v>
      </c>
      <c r="G91" s="111">
        <f>F91*3</f>
        <v>2025.9112500000006</v>
      </c>
    </row>
    <row r="92" spans="1:7" ht="14.1" customHeight="1" x14ac:dyDescent="0.3">
      <c r="A92" s="10" t="s">
        <v>3920</v>
      </c>
      <c r="B92" s="10" t="s">
        <v>555</v>
      </c>
      <c r="C92" s="12" t="s">
        <v>3925</v>
      </c>
      <c r="D92" s="12" t="s">
        <v>3926</v>
      </c>
      <c r="E92" s="14">
        <v>15</v>
      </c>
      <c r="F92" s="110">
        <v>675.30375000000015</v>
      </c>
      <c r="G92" s="111">
        <f>F92*3</f>
        <v>2025.9112500000006</v>
      </c>
    </row>
    <row r="93" spans="1:7" ht="14.1" customHeight="1" x14ac:dyDescent="0.3">
      <c r="A93" s="10"/>
      <c r="B93" s="10"/>
      <c r="C93" s="12"/>
      <c r="D93" s="12"/>
      <c r="E93" s="14"/>
      <c r="F93" s="110"/>
      <c r="G93" s="111"/>
    </row>
    <row r="94" spans="1:7" ht="14.1" customHeight="1" x14ac:dyDescent="0.3">
      <c r="A94" s="10" t="s">
        <v>3920</v>
      </c>
      <c r="B94" s="10" t="s">
        <v>555</v>
      </c>
      <c r="C94" s="3" t="s">
        <v>3927</v>
      </c>
      <c r="D94" s="12"/>
      <c r="E94" s="14"/>
      <c r="F94" s="110"/>
      <c r="G94" s="111"/>
    </row>
    <row r="95" spans="1:7" ht="14.1" customHeight="1" x14ac:dyDescent="0.3">
      <c r="A95" s="10" t="s">
        <v>3920</v>
      </c>
      <c r="B95" s="10" t="s">
        <v>555</v>
      </c>
      <c r="C95" s="12" t="s">
        <v>3841</v>
      </c>
      <c r="D95" s="12" t="s">
        <v>3928</v>
      </c>
      <c r="E95" s="14">
        <v>15</v>
      </c>
      <c r="F95" s="110">
        <v>675.30375000000015</v>
      </c>
      <c r="G95" s="111">
        <f>F95*3</f>
        <v>2025.9112500000006</v>
      </c>
    </row>
    <row r="96" spans="1:7" ht="14.1" customHeight="1" x14ac:dyDescent="0.3">
      <c r="A96" s="10" t="s">
        <v>3920</v>
      </c>
      <c r="B96" s="10" t="s">
        <v>555</v>
      </c>
      <c r="C96" s="12" t="s">
        <v>3929</v>
      </c>
      <c r="D96" s="12" t="s">
        <v>3930</v>
      </c>
      <c r="E96" s="14">
        <v>15</v>
      </c>
      <c r="F96" s="110">
        <v>675.30375000000015</v>
      </c>
      <c r="G96" s="111">
        <f>F96*3</f>
        <v>2025.9112500000006</v>
      </c>
    </row>
    <row r="97" spans="1:7" ht="14.1" customHeight="1" x14ac:dyDescent="0.3">
      <c r="A97" s="10" t="s">
        <v>3920</v>
      </c>
      <c r="B97" s="10" t="s">
        <v>555</v>
      </c>
      <c r="C97" s="12" t="s">
        <v>3839</v>
      </c>
      <c r="D97" s="12" t="s">
        <v>3931</v>
      </c>
      <c r="E97" s="14">
        <v>15</v>
      </c>
      <c r="F97" s="110">
        <v>675.30375000000015</v>
      </c>
      <c r="G97" s="111">
        <f>F97*3</f>
        <v>2025.9112500000006</v>
      </c>
    </row>
    <row r="98" spans="1:7" ht="14.1" customHeight="1" x14ac:dyDescent="0.3">
      <c r="A98" s="10"/>
      <c r="B98" s="10"/>
      <c r="C98" s="12"/>
      <c r="D98" s="12"/>
      <c r="E98" s="14"/>
      <c r="F98" s="110"/>
      <c r="G98" s="111"/>
    </row>
    <row r="99" spans="1:7" ht="14.1" customHeight="1" x14ac:dyDescent="0.3">
      <c r="A99" s="10" t="s">
        <v>3920</v>
      </c>
      <c r="B99" s="10" t="s">
        <v>555</v>
      </c>
      <c r="C99" s="3" t="s">
        <v>3932</v>
      </c>
      <c r="D99" s="12"/>
      <c r="E99" s="14"/>
      <c r="F99" s="110"/>
      <c r="G99" s="111"/>
    </row>
    <row r="100" spans="1:7" ht="14.1" customHeight="1" x14ac:dyDescent="0.3">
      <c r="A100" s="10" t="s">
        <v>3920</v>
      </c>
      <c r="B100" s="10" t="s">
        <v>555</v>
      </c>
      <c r="C100" s="12" t="s">
        <v>3933</v>
      </c>
      <c r="D100" s="12" t="s">
        <v>3881</v>
      </c>
      <c r="E100" s="14">
        <v>15</v>
      </c>
      <c r="F100" s="110">
        <v>900.40500000000009</v>
      </c>
      <c r="G100" s="111">
        <f>F100*3</f>
        <v>2701.2150000000001</v>
      </c>
    </row>
    <row r="101" spans="1:7" ht="14.1" customHeight="1" x14ac:dyDescent="0.3">
      <c r="A101" s="10" t="s">
        <v>3920</v>
      </c>
      <c r="B101" s="10"/>
      <c r="C101" s="3" t="s">
        <v>3934</v>
      </c>
      <c r="D101" s="12"/>
      <c r="E101" s="14"/>
      <c r="F101" s="110"/>
      <c r="G101" s="111"/>
    </row>
    <row r="102" spans="1:7" ht="14.1" customHeight="1" x14ac:dyDescent="0.3">
      <c r="A102" s="10" t="s">
        <v>3920</v>
      </c>
      <c r="B102" s="10" t="s">
        <v>851</v>
      </c>
      <c r="C102" s="12" t="s">
        <v>3935</v>
      </c>
      <c r="D102" s="12" t="s">
        <v>3936</v>
      </c>
      <c r="E102" s="14">
        <v>15</v>
      </c>
      <c r="F102" s="110">
        <v>675.30375000000015</v>
      </c>
      <c r="G102" s="111">
        <f>F102*3</f>
        <v>2025.9112500000006</v>
      </c>
    </row>
    <row r="103" spans="1:7" ht="14.1" customHeight="1" x14ac:dyDescent="0.3">
      <c r="A103" s="10" t="s">
        <v>3920</v>
      </c>
      <c r="B103" s="10" t="s">
        <v>851</v>
      </c>
      <c r="C103" s="12" t="s">
        <v>3937</v>
      </c>
      <c r="D103" s="12" t="s">
        <v>3938</v>
      </c>
      <c r="E103" s="14">
        <v>15</v>
      </c>
      <c r="F103" s="110">
        <v>675.30375000000015</v>
      </c>
      <c r="G103" s="111">
        <f>F103*3</f>
        <v>2025.9112500000006</v>
      </c>
    </row>
    <row r="104" spans="1:7" ht="14.1" customHeight="1" x14ac:dyDescent="0.3">
      <c r="A104" s="10" t="s">
        <v>3920</v>
      </c>
      <c r="B104" s="10" t="s">
        <v>851</v>
      </c>
      <c r="C104" s="12" t="s">
        <v>3939</v>
      </c>
      <c r="D104" s="12" t="s">
        <v>3940</v>
      </c>
      <c r="E104" s="14">
        <v>15</v>
      </c>
      <c r="F104" s="110">
        <v>900.40500000000009</v>
      </c>
      <c r="G104" s="111">
        <f t="shared" ref="G104:G155" si="3">F104*3</f>
        <v>2701.2150000000001</v>
      </c>
    </row>
    <row r="105" spans="1:7" ht="14.1" customHeight="1" x14ac:dyDescent="0.3">
      <c r="A105" s="10" t="s">
        <v>3920</v>
      </c>
      <c r="B105" s="10" t="s">
        <v>851</v>
      </c>
      <c r="C105" s="12" t="s">
        <v>3941</v>
      </c>
      <c r="D105" s="12" t="s">
        <v>3942</v>
      </c>
      <c r="E105" s="14">
        <v>15</v>
      </c>
      <c r="F105" s="110">
        <v>675.30375000000015</v>
      </c>
      <c r="G105" s="111">
        <f t="shared" si="3"/>
        <v>2025.9112500000006</v>
      </c>
    </row>
    <row r="106" spans="1:7" ht="14.1" customHeight="1" x14ac:dyDescent="0.3">
      <c r="A106" s="10" t="s">
        <v>3920</v>
      </c>
      <c r="B106" s="10"/>
      <c r="C106" s="12"/>
      <c r="D106" s="12"/>
      <c r="E106" s="14"/>
      <c r="F106" s="110"/>
      <c r="G106" s="111"/>
    </row>
    <row r="107" spans="1:7" ht="14.1" customHeight="1" x14ac:dyDescent="0.3">
      <c r="A107" s="10" t="s">
        <v>3920</v>
      </c>
      <c r="B107" s="10"/>
      <c r="C107" s="3" t="s">
        <v>3857</v>
      </c>
      <c r="D107" s="12"/>
      <c r="E107" s="14"/>
      <c r="F107" s="110"/>
      <c r="G107" s="111"/>
    </row>
    <row r="108" spans="1:7" ht="14.1" customHeight="1" x14ac:dyDescent="0.3">
      <c r="A108" s="10" t="s">
        <v>3920</v>
      </c>
      <c r="B108" s="10" t="s">
        <v>851</v>
      </c>
      <c r="C108" s="12" t="s">
        <v>3943</v>
      </c>
      <c r="D108" s="12" t="s">
        <v>3944</v>
      </c>
      <c r="E108" s="14">
        <v>15</v>
      </c>
      <c r="F108" s="110">
        <v>900.40500000000009</v>
      </c>
      <c r="G108" s="111">
        <f t="shared" si="3"/>
        <v>2701.2150000000001</v>
      </c>
    </row>
    <row r="109" spans="1:7" ht="14.1" customHeight="1" x14ac:dyDescent="0.3">
      <c r="A109" s="10" t="s">
        <v>3920</v>
      </c>
      <c r="B109" s="10" t="s">
        <v>851</v>
      </c>
      <c r="C109" s="12" t="s">
        <v>3945</v>
      </c>
      <c r="D109" s="12" t="s">
        <v>3946</v>
      </c>
      <c r="E109" s="14">
        <v>15</v>
      </c>
      <c r="F109" s="110">
        <v>675.30375000000015</v>
      </c>
      <c r="G109" s="111">
        <f t="shared" si="3"/>
        <v>2025.9112500000006</v>
      </c>
    </row>
    <row r="110" spans="1:7" ht="14.1" customHeight="1" x14ac:dyDescent="0.3">
      <c r="A110" s="10" t="s">
        <v>3920</v>
      </c>
      <c r="B110" s="10" t="s">
        <v>851</v>
      </c>
      <c r="C110" s="12" t="s">
        <v>3947</v>
      </c>
      <c r="D110" s="12" t="s">
        <v>3948</v>
      </c>
      <c r="E110" s="14">
        <v>15</v>
      </c>
      <c r="F110" s="110">
        <v>675.30375000000015</v>
      </c>
      <c r="G110" s="111">
        <f t="shared" si="3"/>
        <v>2025.9112500000006</v>
      </c>
    </row>
    <row r="111" spans="1:7" ht="14.1" customHeight="1" x14ac:dyDescent="0.3">
      <c r="A111" s="10" t="s">
        <v>3920</v>
      </c>
      <c r="B111" s="10" t="s">
        <v>851</v>
      </c>
      <c r="C111" s="12" t="s">
        <v>3949</v>
      </c>
      <c r="D111" s="12" t="s">
        <v>3950</v>
      </c>
      <c r="E111" s="14">
        <v>15</v>
      </c>
      <c r="F111" s="110">
        <v>900.40500000000009</v>
      </c>
      <c r="G111" s="111">
        <f t="shared" si="3"/>
        <v>2701.2150000000001</v>
      </c>
    </row>
    <row r="112" spans="1:7" ht="14.1" customHeight="1" x14ac:dyDescent="0.3">
      <c r="A112" s="10" t="s">
        <v>3920</v>
      </c>
      <c r="B112" s="10" t="s">
        <v>851</v>
      </c>
      <c r="C112" s="3" t="s">
        <v>3951</v>
      </c>
      <c r="D112" s="12"/>
      <c r="E112" s="14"/>
      <c r="F112" s="110"/>
      <c r="G112" s="111"/>
    </row>
    <row r="113" spans="1:7" ht="14.1" customHeight="1" x14ac:dyDescent="0.3">
      <c r="A113" s="10"/>
      <c r="B113" s="10"/>
      <c r="C113" s="12"/>
      <c r="D113" s="12"/>
      <c r="E113" s="14"/>
      <c r="F113" s="110"/>
      <c r="G113" s="111"/>
    </row>
    <row r="114" spans="1:7" ht="14.1" customHeight="1" x14ac:dyDescent="0.3">
      <c r="A114" s="10" t="s">
        <v>3920</v>
      </c>
      <c r="B114" s="10" t="s">
        <v>851</v>
      </c>
      <c r="C114" s="12" t="s">
        <v>3933</v>
      </c>
      <c r="D114" s="12" t="s">
        <v>3881</v>
      </c>
      <c r="E114" s="14">
        <v>15</v>
      </c>
      <c r="F114" s="110">
        <v>900.40500000000009</v>
      </c>
      <c r="G114" s="111">
        <f t="shared" si="3"/>
        <v>2701.2150000000001</v>
      </c>
    </row>
    <row r="115" spans="1:7" ht="14.1" customHeight="1" x14ac:dyDescent="0.3">
      <c r="A115" s="10" t="s">
        <v>3920</v>
      </c>
      <c r="B115" s="10"/>
      <c r="C115" s="3" t="s">
        <v>3952</v>
      </c>
      <c r="D115" s="12"/>
      <c r="E115" s="14"/>
      <c r="F115" s="110"/>
      <c r="G115" s="111"/>
    </row>
    <row r="116" spans="1:7" ht="14.1" customHeight="1" x14ac:dyDescent="0.3">
      <c r="A116" s="10" t="s">
        <v>3920</v>
      </c>
      <c r="B116" s="10" t="s">
        <v>3953</v>
      </c>
      <c r="C116" s="12" t="s">
        <v>3954</v>
      </c>
      <c r="D116" s="12" t="s">
        <v>3955</v>
      </c>
      <c r="E116" s="14">
        <v>15</v>
      </c>
      <c r="F116" s="110">
        <v>900.40500000000009</v>
      </c>
      <c r="G116" s="111">
        <f t="shared" si="3"/>
        <v>2701.2150000000001</v>
      </c>
    </row>
    <row r="117" spans="1:7" ht="14.1" customHeight="1" x14ac:dyDescent="0.3">
      <c r="A117" s="10" t="s">
        <v>3920</v>
      </c>
      <c r="B117" s="10" t="s">
        <v>3953</v>
      </c>
      <c r="C117" s="12" t="s">
        <v>3956</v>
      </c>
      <c r="D117" s="12" t="s">
        <v>3957</v>
      </c>
      <c r="E117" s="14">
        <v>15</v>
      </c>
      <c r="F117" s="110">
        <v>900.40500000000009</v>
      </c>
      <c r="G117" s="111">
        <f t="shared" si="3"/>
        <v>2701.2150000000001</v>
      </c>
    </row>
    <row r="118" spans="1:7" ht="14.1" customHeight="1" x14ac:dyDescent="0.3">
      <c r="A118" s="10" t="s">
        <v>3920</v>
      </c>
      <c r="B118" s="10" t="s">
        <v>3953</v>
      </c>
      <c r="C118" s="12" t="s">
        <v>3958</v>
      </c>
      <c r="D118" s="12" t="s">
        <v>3959</v>
      </c>
      <c r="E118" s="14">
        <v>15</v>
      </c>
      <c r="F118" s="110">
        <v>900.40500000000009</v>
      </c>
      <c r="G118" s="111">
        <f t="shared" si="3"/>
        <v>2701.2150000000001</v>
      </c>
    </row>
    <row r="119" spans="1:7" ht="14.1" customHeight="1" x14ac:dyDescent="0.3">
      <c r="A119" s="10" t="s">
        <v>3920</v>
      </c>
      <c r="B119" s="10" t="s">
        <v>3953</v>
      </c>
      <c r="C119" s="12" t="s">
        <v>3960</v>
      </c>
      <c r="D119" s="12" t="s">
        <v>3961</v>
      </c>
      <c r="E119" s="14">
        <v>15</v>
      </c>
      <c r="F119" s="110">
        <v>1050.4725000000001</v>
      </c>
      <c r="G119" s="111">
        <f t="shared" si="3"/>
        <v>3151.4175000000005</v>
      </c>
    </row>
    <row r="120" spans="1:7" ht="14.1" customHeight="1" x14ac:dyDescent="0.3">
      <c r="A120" s="10"/>
      <c r="B120" s="10"/>
      <c r="C120" s="12"/>
      <c r="D120" s="12"/>
      <c r="E120" s="14"/>
      <c r="F120" s="110"/>
      <c r="G120" s="111"/>
    </row>
    <row r="121" spans="1:7" ht="14.1" customHeight="1" x14ac:dyDescent="0.3">
      <c r="A121" s="10" t="s">
        <v>3920</v>
      </c>
      <c r="B121" s="10" t="s">
        <v>3953</v>
      </c>
      <c r="C121" s="3" t="s">
        <v>3962</v>
      </c>
      <c r="D121" s="12"/>
      <c r="E121" s="14"/>
      <c r="F121" s="110"/>
      <c r="G121" s="111"/>
    </row>
    <row r="122" spans="1:7" ht="14.1" customHeight="1" x14ac:dyDescent="0.3">
      <c r="A122" s="10" t="s">
        <v>3920</v>
      </c>
      <c r="B122" s="10" t="s">
        <v>3953</v>
      </c>
      <c r="C122" s="12" t="s">
        <v>3963</v>
      </c>
      <c r="D122" s="12" t="s">
        <v>3964</v>
      </c>
      <c r="E122" s="14">
        <v>15</v>
      </c>
      <c r="F122" s="110">
        <v>900.40500000000009</v>
      </c>
      <c r="G122" s="111">
        <f t="shared" si="3"/>
        <v>2701.2150000000001</v>
      </c>
    </row>
    <row r="123" spans="1:7" ht="14.1" customHeight="1" x14ac:dyDescent="0.3">
      <c r="A123" s="10" t="s">
        <v>3920</v>
      </c>
      <c r="B123" s="10" t="s">
        <v>3953</v>
      </c>
      <c r="C123" s="12" t="s">
        <v>3965</v>
      </c>
      <c r="D123" s="12" t="s">
        <v>3966</v>
      </c>
      <c r="E123" s="14">
        <v>15</v>
      </c>
      <c r="F123" s="110">
        <v>1050.4725000000001</v>
      </c>
      <c r="G123" s="111">
        <f t="shared" si="3"/>
        <v>3151.4175000000005</v>
      </c>
    </row>
    <row r="124" spans="1:7" ht="14.1" customHeight="1" x14ac:dyDescent="0.3">
      <c r="A124" s="10" t="s">
        <v>3920</v>
      </c>
      <c r="B124" s="10" t="s">
        <v>3953</v>
      </c>
      <c r="C124" s="12" t="s">
        <v>3967</v>
      </c>
      <c r="D124" s="12" t="s">
        <v>3968</v>
      </c>
      <c r="E124" s="14">
        <v>15</v>
      </c>
      <c r="F124" s="110">
        <v>1050.4725000000001</v>
      </c>
      <c r="G124" s="111">
        <f t="shared" si="3"/>
        <v>3151.4175000000005</v>
      </c>
    </row>
    <row r="125" spans="1:7" ht="14.1" customHeight="1" x14ac:dyDescent="0.3">
      <c r="A125" s="10" t="s">
        <v>3920</v>
      </c>
      <c r="B125" s="10" t="s">
        <v>3953</v>
      </c>
      <c r="C125" s="12" t="s">
        <v>3969</v>
      </c>
      <c r="D125" s="12" t="s">
        <v>3915</v>
      </c>
      <c r="E125" s="14">
        <v>15</v>
      </c>
      <c r="F125" s="110">
        <v>1050.4725000000001</v>
      </c>
      <c r="G125" s="111">
        <f t="shared" si="3"/>
        <v>3151.4175000000005</v>
      </c>
    </row>
    <row r="126" spans="1:7" ht="14.1" customHeight="1" x14ac:dyDescent="0.3">
      <c r="A126" s="10"/>
      <c r="B126" s="10"/>
      <c r="C126" s="12"/>
      <c r="D126" s="12"/>
      <c r="E126" s="14"/>
      <c r="F126" s="110"/>
      <c r="G126" s="111"/>
    </row>
    <row r="127" spans="1:7" ht="14.1" customHeight="1" x14ac:dyDescent="0.3">
      <c r="A127" s="10"/>
      <c r="B127" s="10"/>
      <c r="C127" s="3" t="s">
        <v>3970</v>
      </c>
      <c r="D127" s="12"/>
      <c r="E127" s="14"/>
      <c r="F127" s="110"/>
      <c r="G127" s="111"/>
    </row>
    <row r="128" spans="1:7" ht="14.1" customHeight="1" x14ac:dyDescent="0.3">
      <c r="A128" s="10" t="s">
        <v>3920</v>
      </c>
      <c r="B128" s="10" t="s">
        <v>853</v>
      </c>
      <c r="C128" s="12" t="s">
        <v>3971</v>
      </c>
      <c r="D128" s="12" t="s">
        <v>3972</v>
      </c>
      <c r="E128" s="14">
        <v>15</v>
      </c>
      <c r="F128" s="110">
        <v>1050.4725000000001</v>
      </c>
      <c r="G128" s="111">
        <f t="shared" si="3"/>
        <v>3151.4175000000005</v>
      </c>
    </row>
    <row r="129" spans="1:7" ht="14.1" customHeight="1" x14ac:dyDescent="0.3">
      <c r="A129" s="10" t="s">
        <v>3920</v>
      </c>
      <c r="B129" s="10" t="s">
        <v>853</v>
      </c>
      <c r="C129" s="12" t="s">
        <v>3973</v>
      </c>
      <c r="D129" s="12" t="s">
        <v>3974</v>
      </c>
      <c r="E129" s="14">
        <v>15</v>
      </c>
      <c r="F129" s="110">
        <v>1050.4725000000001</v>
      </c>
      <c r="G129" s="111">
        <f t="shared" si="3"/>
        <v>3151.4175000000005</v>
      </c>
    </row>
    <row r="130" spans="1:7" ht="14.1" customHeight="1" x14ac:dyDescent="0.3">
      <c r="A130" s="10" t="s">
        <v>3920</v>
      </c>
      <c r="B130" s="10" t="s">
        <v>853</v>
      </c>
      <c r="C130" s="12" t="s">
        <v>3975</v>
      </c>
      <c r="D130" s="12" t="s">
        <v>3976</v>
      </c>
      <c r="E130" s="14">
        <v>15</v>
      </c>
      <c r="F130" s="110">
        <v>900.40500000000009</v>
      </c>
      <c r="G130" s="111">
        <f t="shared" si="3"/>
        <v>2701.2150000000001</v>
      </c>
    </row>
    <row r="131" spans="1:7" ht="14.1" customHeight="1" x14ac:dyDescent="0.3">
      <c r="A131" s="10" t="s">
        <v>3920</v>
      </c>
      <c r="B131" s="10" t="s">
        <v>853</v>
      </c>
      <c r="C131" s="12" t="s">
        <v>3977</v>
      </c>
      <c r="D131" s="12" t="s">
        <v>3978</v>
      </c>
      <c r="E131" s="14">
        <v>15</v>
      </c>
      <c r="F131" s="110">
        <v>1050.4725000000001</v>
      </c>
      <c r="G131" s="111">
        <f t="shared" si="3"/>
        <v>3151.4175000000005</v>
      </c>
    </row>
    <row r="132" spans="1:7" ht="14.1" customHeight="1" x14ac:dyDescent="0.3">
      <c r="A132" s="10" t="s">
        <v>3920</v>
      </c>
      <c r="B132" s="10"/>
      <c r="C132" s="12"/>
      <c r="D132" s="12"/>
      <c r="E132" s="14"/>
      <c r="F132" s="110"/>
      <c r="G132" s="111"/>
    </row>
    <row r="133" spans="1:7" ht="14.1" customHeight="1" x14ac:dyDescent="0.3">
      <c r="A133" s="10" t="s">
        <v>3920</v>
      </c>
      <c r="B133" s="10" t="s">
        <v>853</v>
      </c>
      <c r="C133" s="3" t="s">
        <v>3979</v>
      </c>
      <c r="D133" s="12"/>
      <c r="E133" s="14"/>
      <c r="F133" s="110"/>
      <c r="G133" s="111"/>
    </row>
    <row r="134" spans="1:7" ht="14.1" customHeight="1" x14ac:dyDescent="0.3">
      <c r="A134" s="10" t="s">
        <v>3920</v>
      </c>
      <c r="B134" s="10" t="s">
        <v>853</v>
      </c>
      <c r="C134" s="12" t="s">
        <v>3980</v>
      </c>
      <c r="D134" s="12" t="s">
        <v>3981</v>
      </c>
      <c r="E134" s="14">
        <v>15</v>
      </c>
      <c r="F134" s="110">
        <v>1050.4725000000001</v>
      </c>
      <c r="G134" s="111">
        <f t="shared" si="3"/>
        <v>3151.4175000000005</v>
      </c>
    </row>
    <row r="135" spans="1:7" ht="14.1" customHeight="1" x14ac:dyDescent="0.3">
      <c r="A135" s="10" t="s">
        <v>3920</v>
      </c>
      <c r="B135" s="10" t="s">
        <v>853</v>
      </c>
      <c r="C135" s="12" t="s">
        <v>3982</v>
      </c>
      <c r="D135" s="12" t="s">
        <v>3983</v>
      </c>
      <c r="E135" s="14">
        <v>15</v>
      </c>
      <c r="F135" s="110">
        <v>1050.4725000000001</v>
      </c>
      <c r="G135" s="111">
        <f t="shared" si="3"/>
        <v>3151.4175000000005</v>
      </c>
    </row>
    <row r="136" spans="1:7" ht="14.1" customHeight="1" x14ac:dyDescent="0.3">
      <c r="A136" s="10" t="s">
        <v>3920</v>
      </c>
      <c r="B136" s="10" t="s">
        <v>853</v>
      </c>
      <c r="C136" s="12" t="s">
        <v>3984</v>
      </c>
      <c r="D136" s="12" t="s">
        <v>3985</v>
      </c>
      <c r="E136" s="14">
        <v>15</v>
      </c>
      <c r="F136" s="110">
        <v>1050.4725000000001</v>
      </c>
      <c r="G136" s="111">
        <f t="shared" si="3"/>
        <v>3151.4175000000005</v>
      </c>
    </row>
    <row r="137" spans="1:7" ht="14.1" customHeight="1" x14ac:dyDescent="0.3">
      <c r="A137" s="10" t="s">
        <v>3920</v>
      </c>
      <c r="B137" s="10" t="s">
        <v>853</v>
      </c>
      <c r="C137" s="12" t="s">
        <v>3986</v>
      </c>
      <c r="D137" s="12" t="s">
        <v>3987</v>
      </c>
      <c r="E137" s="14">
        <v>15</v>
      </c>
      <c r="F137" s="110">
        <v>1050.4725000000001</v>
      </c>
      <c r="G137" s="111">
        <f t="shared" si="3"/>
        <v>3151.4175000000005</v>
      </c>
    </row>
    <row r="138" spans="1:7" ht="14.1" customHeight="1" x14ac:dyDescent="0.3">
      <c r="A138" s="10"/>
      <c r="B138" s="10"/>
      <c r="C138" s="12"/>
      <c r="D138" s="12"/>
      <c r="E138" s="14"/>
      <c r="F138" s="110"/>
      <c r="G138" s="111"/>
    </row>
    <row r="139" spans="1:7" ht="14.1" customHeight="1" x14ac:dyDescent="0.3">
      <c r="A139" s="10"/>
      <c r="B139" s="10"/>
      <c r="C139" s="12"/>
      <c r="D139" s="12"/>
      <c r="E139" s="14"/>
      <c r="F139" s="110"/>
      <c r="G139" s="111"/>
    </row>
    <row r="140" spans="1:7" ht="14.1" customHeight="1" x14ac:dyDescent="0.3">
      <c r="A140" s="10"/>
      <c r="B140" s="10"/>
      <c r="C140" s="3" t="s">
        <v>3988</v>
      </c>
      <c r="D140" s="12"/>
      <c r="E140" s="14"/>
      <c r="F140" s="110"/>
      <c r="G140" s="111"/>
    </row>
    <row r="141" spans="1:7" ht="14.1" customHeight="1" x14ac:dyDescent="0.3">
      <c r="A141" s="10" t="s">
        <v>3920</v>
      </c>
      <c r="B141" s="10" t="s">
        <v>854</v>
      </c>
      <c r="C141" s="12" t="s">
        <v>3989</v>
      </c>
      <c r="D141" s="12" t="s">
        <v>3990</v>
      </c>
      <c r="E141" s="14">
        <v>15</v>
      </c>
      <c r="F141" s="110">
        <v>1050.4725000000001</v>
      </c>
      <c r="G141" s="111">
        <f t="shared" si="3"/>
        <v>3151.4175000000005</v>
      </c>
    </row>
    <row r="142" spans="1:7" ht="14.1" customHeight="1" x14ac:dyDescent="0.3">
      <c r="A142" s="10" t="s">
        <v>3920</v>
      </c>
      <c r="B142" s="10" t="s">
        <v>854</v>
      </c>
      <c r="C142" s="12" t="s">
        <v>3991</v>
      </c>
      <c r="D142" s="12" t="s">
        <v>3992</v>
      </c>
      <c r="E142" s="14">
        <v>15</v>
      </c>
      <c r="F142" s="110">
        <v>1050.4725000000001</v>
      </c>
      <c r="G142" s="111">
        <f t="shared" si="3"/>
        <v>3151.4175000000005</v>
      </c>
    </row>
    <row r="143" spans="1:7" ht="14.1" customHeight="1" x14ac:dyDescent="0.3">
      <c r="A143" s="10" t="s">
        <v>3920</v>
      </c>
      <c r="B143" s="10" t="s">
        <v>854</v>
      </c>
      <c r="C143" s="12" t="s">
        <v>3993</v>
      </c>
      <c r="D143" s="12" t="s">
        <v>3994</v>
      </c>
      <c r="E143" s="14">
        <v>15</v>
      </c>
      <c r="F143" s="110">
        <v>1050.4725000000001</v>
      </c>
      <c r="G143" s="111">
        <f t="shared" si="3"/>
        <v>3151.4175000000005</v>
      </c>
    </row>
    <row r="144" spans="1:7" ht="14.1" customHeight="1" x14ac:dyDescent="0.3">
      <c r="A144" s="10" t="s">
        <v>3920</v>
      </c>
      <c r="B144" s="10" t="s">
        <v>854</v>
      </c>
      <c r="C144" s="12" t="s">
        <v>3995</v>
      </c>
      <c r="D144" s="12" t="s">
        <v>3996</v>
      </c>
      <c r="E144" s="14">
        <v>15</v>
      </c>
      <c r="F144" s="110">
        <v>1050.4725000000001</v>
      </c>
      <c r="G144" s="111">
        <f t="shared" si="3"/>
        <v>3151.4175000000005</v>
      </c>
    </row>
    <row r="145" spans="1:7" ht="14.1" customHeight="1" x14ac:dyDescent="0.3">
      <c r="A145" s="10"/>
      <c r="B145" s="10"/>
      <c r="C145" s="12"/>
      <c r="D145" s="12"/>
      <c r="E145" s="14"/>
      <c r="F145" s="110"/>
      <c r="G145" s="111"/>
    </row>
    <row r="146" spans="1:7" ht="14.1" customHeight="1" x14ac:dyDescent="0.3">
      <c r="A146" s="10"/>
      <c r="B146" s="10"/>
      <c r="C146" s="12"/>
      <c r="D146" s="12"/>
      <c r="E146" s="14"/>
      <c r="F146" s="110"/>
      <c r="G146" s="111"/>
    </row>
    <row r="147" spans="1:7" ht="14.1" customHeight="1" x14ac:dyDescent="0.3">
      <c r="A147" s="10"/>
      <c r="B147" s="10"/>
      <c r="C147" s="3" t="s">
        <v>3997</v>
      </c>
      <c r="D147" s="12"/>
      <c r="E147" s="14"/>
      <c r="F147" s="110"/>
      <c r="G147" s="111"/>
    </row>
    <row r="148" spans="1:7" ht="14.1" customHeight="1" x14ac:dyDescent="0.3">
      <c r="A148" s="10" t="s">
        <v>3920</v>
      </c>
      <c r="B148" s="10" t="s">
        <v>854</v>
      </c>
      <c r="C148" s="12" t="s">
        <v>3998</v>
      </c>
      <c r="D148" s="12" t="s">
        <v>3999</v>
      </c>
      <c r="E148" s="14">
        <v>15</v>
      </c>
      <c r="F148" s="110">
        <v>1050.4725000000001</v>
      </c>
      <c r="G148" s="111">
        <f t="shared" si="3"/>
        <v>3151.4175000000005</v>
      </c>
    </row>
    <row r="149" spans="1:7" ht="14.1" customHeight="1" x14ac:dyDescent="0.3">
      <c r="A149" s="10" t="s">
        <v>3920</v>
      </c>
      <c r="B149" s="10" t="s">
        <v>854</v>
      </c>
      <c r="C149" s="12" t="s">
        <v>4000</v>
      </c>
      <c r="D149" s="12" t="s">
        <v>4001</v>
      </c>
      <c r="E149" s="14">
        <v>15</v>
      </c>
      <c r="F149" s="110">
        <v>1050.4725000000001</v>
      </c>
      <c r="G149" s="111">
        <f t="shared" si="3"/>
        <v>3151.4175000000005</v>
      </c>
    </row>
    <row r="150" spans="1:7" ht="14.1" customHeight="1" x14ac:dyDescent="0.3">
      <c r="A150" s="10" t="s">
        <v>3920</v>
      </c>
      <c r="B150" s="10" t="s">
        <v>854</v>
      </c>
      <c r="C150" s="12" t="s">
        <v>4002</v>
      </c>
      <c r="D150" s="12" t="s">
        <v>4003</v>
      </c>
      <c r="E150" s="14">
        <v>15</v>
      </c>
      <c r="F150" s="110">
        <v>1050.4725000000001</v>
      </c>
      <c r="G150" s="111">
        <f t="shared" si="3"/>
        <v>3151.4175000000005</v>
      </c>
    </row>
    <row r="151" spans="1:7" ht="14.1" customHeight="1" x14ac:dyDescent="0.3">
      <c r="A151" s="10"/>
      <c r="B151" s="10" t="s">
        <v>854</v>
      </c>
      <c r="C151" s="12" t="s">
        <v>4004</v>
      </c>
      <c r="D151" s="12" t="s">
        <v>4005</v>
      </c>
      <c r="E151" s="14">
        <v>15</v>
      </c>
      <c r="F151" s="110">
        <v>1050.4725000000001</v>
      </c>
      <c r="G151" s="111">
        <f t="shared" si="3"/>
        <v>3151.4175000000005</v>
      </c>
    </row>
    <row r="152" spans="1:7" ht="14.1" customHeight="1" x14ac:dyDescent="0.3">
      <c r="A152" s="10"/>
      <c r="B152" s="10"/>
      <c r="C152" s="12"/>
      <c r="D152" s="12"/>
      <c r="E152" s="14"/>
      <c r="F152" s="110"/>
      <c r="G152" s="111"/>
    </row>
    <row r="153" spans="1:7" ht="14.1" customHeight="1" x14ac:dyDescent="0.3">
      <c r="A153" s="10"/>
      <c r="B153" s="10"/>
      <c r="C153" s="12"/>
      <c r="D153" s="12"/>
      <c r="E153" s="14"/>
      <c r="F153" s="110"/>
      <c r="G153" s="111"/>
    </row>
    <row r="154" spans="1:7" ht="14.1" customHeight="1" x14ac:dyDescent="0.3">
      <c r="A154" s="10" t="s">
        <v>3920</v>
      </c>
      <c r="B154" s="10" t="s">
        <v>855</v>
      </c>
      <c r="C154" s="3" t="s">
        <v>4006</v>
      </c>
      <c r="D154" s="12"/>
      <c r="E154" s="14"/>
      <c r="F154" s="110"/>
      <c r="G154" s="111"/>
    </row>
    <row r="155" spans="1:7" ht="14.1" customHeight="1" x14ac:dyDescent="0.3">
      <c r="A155" s="10" t="s">
        <v>3920</v>
      </c>
      <c r="B155" s="10" t="s">
        <v>855</v>
      </c>
      <c r="C155" s="12" t="s">
        <v>4007</v>
      </c>
      <c r="D155" s="12" t="s">
        <v>4008</v>
      </c>
      <c r="E155" s="14">
        <v>60</v>
      </c>
      <c r="F155" s="110">
        <v>4201.8900000000003</v>
      </c>
      <c r="G155" s="111">
        <f t="shared" si="3"/>
        <v>12605.670000000002</v>
      </c>
    </row>
    <row r="156" spans="1:7" ht="14.1" customHeight="1" x14ac:dyDescent="0.3">
      <c r="A156" s="10"/>
      <c r="B156" s="10"/>
      <c r="C156" s="12"/>
      <c r="D156" s="3" t="s">
        <v>940</v>
      </c>
      <c r="E156" s="24">
        <v>660</v>
      </c>
      <c r="F156" s="61"/>
      <c r="G156" s="61"/>
    </row>
    <row r="157" spans="1:7" ht="14.1" customHeight="1" x14ac:dyDescent="0.3">
      <c r="A157" s="10"/>
      <c r="B157" s="10"/>
      <c r="C157" s="10"/>
      <c r="D157" s="10"/>
      <c r="E157" s="14"/>
      <c r="F157" s="61"/>
      <c r="G157" s="61"/>
    </row>
    <row r="158" spans="1:7" ht="14.1" customHeight="1" x14ac:dyDescent="0.3">
      <c r="A158" s="10"/>
      <c r="B158" s="10"/>
      <c r="C158" s="10"/>
      <c r="D158" s="10"/>
      <c r="E158" s="14"/>
      <c r="F158" s="61"/>
      <c r="G158" s="61"/>
    </row>
    <row r="159" spans="1:7" ht="14.1" customHeight="1" x14ac:dyDescent="0.3">
      <c r="A159" s="10"/>
      <c r="B159" s="10"/>
      <c r="C159" s="3" t="s">
        <v>3919</v>
      </c>
      <c r="D159" s="3"/>
      <c r="E159" s="24"/>
      <c r="F159" s="61"/>
      <c r="G159" s="61"/>
    </row>
    <row r="160" spans="1:7" ht="14.1" customHeight="1" x14ac:dyDescent="0.3">
      <c r="A160" s="10" t="s">
        <v>4009</v>
      </c>
      <c r="B160" s="10" t="s">
        <v>555</v>
      </c>
      <c r="C160" s="12" t="s">
        <v>3795</v>
      </c>
      <c r="D160" s="12" t="s">
        <v>4010</v>
      </c>
      <c r="E160" s="14">
        <v>12</v>
      </c>
      <c r="F160" s="110">
        <v>233.04599999999999</v>
      </c>
      <c r="G160" s="111">
        <f>F160*3</f>
        <v>699.13799999999992</v>
      </c>
    </row>
    <row r="161" spans="1:7" ht="14.1" customHeight="1" x14ac:dyDescent="0.3">
      <c r="A161" s="10" t="s">
        <v>4009</v>
      </c>
      <c r="B161" s="10" t="s">
        <v>555</v>
      </c>
      <c r="C161" s="12" t="s">
        <v>4011</v>
      </c>
      <c r="D161" s="12" t="s">
        <v>4012</v>
      </c>
      <c r="E161" s="14">
        <v>12</v>
      </c>
      <c r="F161" s="110">
        <v>341.13312000000002</v>
      </c>
      <c r="G161" s="111">
        <f>F161*3</f>
        <v>1023.3993600000001</v>
      </c>
    </row>
    <row r="162" spans="1:7" ht="14.1" customHeight="1" x14ac:dyDescent="0.3">
      <c r="A162" s="10" t="s">
        <v>4009</v>
      </c>
      <c r="B162" s="10" t="s">
        <v>555</v>
      </c>
      <c r="C162" s="12" t="s">
        <v>4013</v>
      </c>
      <c r="D162" s="12" t="s">
        <v>4014</v>
      </c>
      <c r="E162" s="14">
        <v>12</v>
      </c>
      <c r="F162" s="110">
        <v>341.13312000000002</v>
      </c>
      <c r="G162" s="111">
        <f>F162*3</f>
        <v>1023.3993600000001</v>
      </c>
    </row>
    <row r="163" spans="1:7" ht="14.1" customHeight="1" x14ac:dyDescent="0.3">
      <c r="A163" s="10" t="s">
        <v>4009</v>
      </c>
      <c r="B163" s="10" t="s">
        <v>555</v>
      </c>
      <c r="C163" s="12" t="s">
        <v>4015</v>
      </c>
      <c r="D163" s="12" t="s">
        <v>4016</v>
      </c>
      <c r="E163" s="14">
        <v>12</v>
      </c>
      <c r="F163" s="110">
        <v>341.13312000000002</v>
      </c>
      <c r="G163" s="111">
        <f>F163*3</f>
        <v>1023.3993600000001</v>
      </c>
    </row>
    <row r="164" spans="1:7" ht="14.1" customHeight="1" x14ac:dyDescent="0.3">
      <c r="A164" s="10" t="s">
        <v>4009</v>
      </c>
      <c r="B164" s="10" t="s">
        <v>555</v>
      </c>
      <c r="C164" s="12" t="s">
        <v>4017</v>
      </c>
      <c r="D164" s="12" t="s">
        <v>4018</v>
      </c>
      <c r="E164" s="14">
        <v>12</v>
      </c>
      <c r="F164" s="110">
        <v>341.13312000000002</v>
      </c>
      <c r="G164" s="111">
        <f>F164*3</f>
        <v>1023.3993600000001</v>
      </c>
    </row>
    <row r="165" spans="1:7" ht="14.1" customHeight="1" x14ac:dyDescent="0.3">
      <c r="A165" s="10" t="s">
        <v>4009</v>
      </c>
      <c r="B165" s="10" t="s">
        <v>555</v>
      </c>
      <c r="C165" s="3" t="s">
        <v>3836</v>
      </c>
      <c r="D165" s="3"/>
      <c r="E165" s="24"/>
      <c r="F165" s="110"/>
      <c r="G165" s="111"/>
    </row>
    <row r="166" spans="1:7" ht="14.1" customHeight="1" x14ac:dyDescent="0.3">
      <c r="A166" s="10" t="s">
        <v>4009</v>
      </c>
      <c r="B166" s="10" t="s">
        <v>555</v>
      </c>
      <c r="C166" s="12" t="s">
        <v>4019</v>
      </c>
      <c r="D166" s="12" t="s">
        <v>4020</v>
      </c>
      <c r="E166" s="14">
        <v>12</v>
      </c>
      <c r="F166" s="110">
        <v>341.13312000000002</v>
      </c>
      <c r="G166" s="111">
        <f>F166*3</f>
        <v>1023.3993600000001</v>
      </c>
    </row>
    <row r="167" spans="1:7" ht="14.1" customHeight="1" x14ac:dyDescent="0.3">
      <c r="A167" s="10" t="s">
        <v>4009</v>
      </c>
      <c r="B167" s="10" t="s">
        <v>555</v>
      </c>
      <c r="C167" s="12" t="s">
        <v>4021</v>
      </c>
      <c r="D167" s="12" t="s">
        <v>4022</v>
      </c>
      <c r="E167" s="14">
        <v>12</v>
      </c>
      <c r="F167" s="110">
        <v>341.13312000000002</v>
      </c>
      <c r="G167" s="111">
        <f>F167*3</f>
        <v>1023.3993600000001</v>
      </c>
    </row>
    <row r="168" spans="1:7" ht="14.1" customHeight="1" x14ac:dyDescent="0.3">
      <c r="A168" s="10" t="s">
        <v>4009</v>
      </c>
      <c r="B168" s="10" t="s">
        <v>555</v>
      </c>
      <c r="C168" s="12" t="s">
        <v>4023</v>
      </c>
      <c r="D168" s="12" t="s">
        <v>4024</v>
      </c>
      <c r="E168" s="14">
        <v>12</v>
      </c>
      <c r="F168" s="110">
        <v>341.13312000000002</v>
      </c>
      <c r="G168" s="111">
        <f>F168*3</f>
        <v>1023.3993600000001</v>
      </c>
    </row>
    <row r="169" spans="1:7" ht="14.1" customHeight="1" x14ac:dyDescent="0.3">
      <c r="A169" s="10" t="s">
        <v>4009</v>
      </c>
      <c r="B169" s="10" t="s">
        <v>555</v>
      </c>
      <c r="C169" s="12" t="s">
        <v>4025</v>
      </c>
      <c r="D169" s="12" t="s">
        <v>4026</v>
      </c>
      <c r="E169" s="14">
        <v>12</v>
      </c>
      <c r="F169" s="110">
        <v>341.13312000000002</v>
      </c>
      <c r="G169" s="111">
        <f>F169*3</f>
        <v>1023.3993600000001</v>
      </c>
    </row>
    <row r="170" spans="1:7" ht="14.1" customHeight="1" x14ac:dyDescent="0.3">
      <c r="A170" s="10" t="s">
        <v>4009</v>
      </c>
      <c r="B170" s="10"/>
      <c r="C170" s="3" t="s">
        <v>4027</v>
      </c>
      <c r="D170" s="3"/>
      <c r="E170" s="24"/>
      <c r="F170" s="110"/>
      <c r="G170" s="111"/>
    </row>
    <row r="171" spans="1:7" ht="14.1" customHeight="1" x14ac:dyDescent="0.3">
      <c r="A171" s="10" t="s">
        <v>4009</v>
      </c>
      <c r="B171" s="10" t="s">
        <v>555</v>
      </c>
      <c r="C171" s="12" t="s">
        <v>4028</v>
      </c>
      <c r="D171" s="12" t="s">
        <v>4029</v>
      </c>
      <c r="E171" s="14">
        <v>12</v>
      </c>
      <c r="F171" s="110">
        <v>341.13312000000002</v>
      </c>
      <c r="G171" s="111">
        <f t="shared" ref="G171:G183" si="4">F171*3</f>
        <v>1023.3993600000001</v>
      </c>
    </row>
    <row r="172" spans="1:7" ht="14.1" customHeight="1" x14ac:dyDescent="0.3">
      <c r="A172" s="10" t="s">
        <v>4009</v>
      </c>
      <c r="B172" s="10"/>
      <c r="C172" s="3" t="s">
        <v>3846</v>
      </c>
      <c r="D172" s="3"/>
      <c r="E172" s="24"/>
      <c r="F172" s="110"/>
      <c r="G172" s="111"/>
    </row>
    <row r="173" spans="1:7" ht="14.1" customHeight="1" x14ac:dyDescent="0.3">
      <c r="A173" s="10" t="s">
        <v>4009</v>
      </c>
      <c r="B173" s="10" t="s">
        <v>851</v>
      </c>
      <c r="C173" s="12" t="s">
        <v>4030</v>
      </c>
      <c r="D173" s="12" t="s">
        <v>4031</v>
      </c>
      <c r="E173" s="14">
        <v>15</v>
      </c>
      <c r="F173" s="110">
        <v>433.35</v>
      </c>
      <c r="G173" s="111">
        <f t="shared" si="4"/>
        <v>1300.0500000000002</v>
      </c>
    </row>
    <row r="174" spans="1:7" ht="14.1" customHeight="1" x14ac:dyDescent="0.3">
      <c r="A174" s="10" t="s">
        <v>4009</v>
      </c>
      <c r="B174" s="10" t="s">
        <v>851</v>
      </c>
      <c r="C174" s="12" t="s">
        <v>4032</v>
      </c>
      <c r="D174" s="12" t="s">
        <v>4033</v>
      </c>
      <c r="E174" s="14">
        <v>15</v>
      </c>
      <c r="F174" s="110">
        <v>433.35</v>
      </c>
      <c r="G174" s="111">
        <f t="shared" si="4"/>
        <v>1300.0500000000002</v>
      </c>
    </row>
    <row r="175" spans="1:7" ht="14.1" customHeight="1" x14ac:dyDescent="0.3">
      <c r="A175" s="10" t="s">
        <v>4009</v>
      </c>
      <c r="B175" s="10" t="s">
        <v>851</v>
      </c>
      <c r="C175" s="12" t="s">
        <v>4034</v>
      </c>
      <c r="D175" s="12" t="s">
        <v>4035</v>
      </c>
      <c r="E175" s="14">
        <v>15</v>
      </c>
      <c r="F175" s="110">
        <v>433.35</v>
      </c>
      <c r="G175" s="111">
        <f t="shared" si="4"/>
        <v>1300.0500000000002</v>
      </c>
    </row>
    <row r="176" spans="1:7" ht="14.1" customHeight="1" x14ac:dyDescent="0.3">
      <c r="A176" s="10" t="s">
        <v>4009</v>
      </c>
      <c r="B176" s="10" t="s">
        <v>851</v>
      </c>
      <c r="C176" s="12" t="s">
        <v>4036</v>
      </c>
      <c r="D176" s="12" t="s">
        <v>4037</v>
      </c>
      <c r="E176" s="14">
        <v>15</v>
      </c>
      <c r="F176" s="110">
        <v>433.35</v>
      </c>
      <c r="G176" s="111">
        <f t="shared" si="4"/>
        <v>1300.0500000000002</v>
      </c>
    </row>
    <row r="177" spans="1:7" ht="14.1" customHeight="1" x14ac:dyDescent="0.3">
      <c r="A177" s="10" t="s">
        <v>4009</v>
      </c>
      <c r="B177" s="10" t="s">
        <v>851</v>
      </c>
      <c r="C177" s="3" t="s">
        <v>4038</v>
      </c>
      <c r="D177" s="3"/>
      <c r="E177" s="24"/>
      <c r="F177" s="110"/>
      <c r="G177" s="111"/>
    </row>
    <row r="178" spans="1:7" ht="14.1" customHeight="1" x14ac:dyDescent="0.3">
      <c r="A178" s="10"/>
      <c r="B178" s="10" t="s">
        <v>851</v>
      </c>
      <c r="C178" s="12" t="s">
        <v>4028</v>
      </c>
      <c r="D178" s="12" t="s">
        <v>4039</v>
      </c>
      <c r="E178" s="14">
        <v>12</v>
      </c>
      <c r="F178" s="110">
        <v>341.13312000000002</v>
      </c>
      <c r="G178" s="111">
        <f t="shared" si="4"/>
        <v>1023.3993600000001</v>
      </c>
    </row>
    <row r="179" spans="1:7" ht="14.1" customHeight="1" x14ac:dyDescent="0.3">
      <c r="A179" s="10" t="s">
        <v>4009</v>
      </c>
      <c r="B179" s="10" t="s">
        <v>851</v>
      </c>
      <c r="C179" s="3" t="s">
        <v>3857</v>
      </c>
      <c r="D179" s="3"/>
      <c r="E179" s="24"/>
      <c r="F179" s="110"/>
      <c r="G179" s="111"/>
    </row>
    <row r="180" spans="1:7" ht="14.1" customHeight="1" x14ac:dyDescent="0.3">
      <c r="A180" s="10" t="s">
        <v>4009</v>
      </c>
      <c r="B180" s="10" t="s">
        <v>851</v>
      </c>
      <c r="C180" s="12" t="s">
        <v>4040</v>
      </c>
      <c r="D180" s="12" t="s">
        <v>4041</v>
      </c>
      <c r="E180" s="14">
        <v>15</v>
      </c>
      <c r="F180" s="110">
        <v>433.35</v>
      </c>
      <c r="G180" s="111">
        <f t="shared" si="4"/>
        <v>1300.0500000000002</v>
      </c>
    </row>
    <row r="181" spans="1:7" ht="14.1" customHeight="1" x14ac:dyDescent="0.3">
      <c r="A181" s="10" t="s">
        <v>4009</v>
      </c>
      <c r="B181" s="10" t="s">
        <v>851</v>
      </c>
      <c r="C181" s="12" t="s">
        <v>4042</v>
      </c>
      <c r="D181" s="12" t="s">
        <v>4043</v>
      </c>
      <c r="E181" s="14">
        <v>15</v>
      </c>
      <c r="F181" s="110">
        <v>433.35</v>
      </c>
      <c r="G181" s="111">
        <f t="shared" si="4"/>
        <v>1300.0500000000002</v>
      </c>
    </row>
    <row r="182" spans="1:7" ht="14.1" customHeight="1" x14ac:dyDescent="0.3">
      <c r="A182" s="10" t="s">
        <v>4009</v>
      </c>
      <c r="B182" s="10" t="s">
        <v>851</v>
      </c>
      <c r="C182" s="12" t="s">
        <v>4044</v>
      </c>
      <c r="D182" s="12" t="s">
        <v>4045</v>
      </c>
      <c r="E182" s="14">
        <v>15</v>
      </c>
      <c r="F182" s="110">
        <v>433.35</v>
      </c>
      <c r="G182" s="111">
        <f t="shared" si="4"/>
        <v>1300.0500000000002</v>
      </c>
    </row>
    <row r="183" spans="1:7" ht="14.1" customHeight="1" x14ac:dyDescent="0.3">
      <c r="A183" s="10" t="s">
        <v>4009</v>
      </c>
      <c r="B183" s="10" t="s">
        <v>851</v>
      </c>
      <c r="C183" s="12" t="s">
        <v>4046</v>
      </c>
      <c r="D183" s="12" t="s">
        <v>4047</v>
      </c>
      <c r="E183" s="14">
        <v>15</v>
      </c>
      <c r="F183" s="110">
        <v>433.35</v>
      </c>
      <c r="G183" s="111">
        <f t="shared" si="4"/>
        <v>1300.0500000000002</v>
      </c>
    </row>
    <row r="184" spans="1:7" ht="14.1" customHeight="1" x14ac:dyDescent="0.3">
      <c r="A184" s="10"/>
      <c r="B184" s="10"/>
      <c r="C184" s="3" t="s">
        <v>940</v>
      </c>
      <c r="D184" s="3"/>
      <c r="E184" s="24">
        <v>240</v>
      </c>
      <c r="F184" s="61"/>
      <c r="G184" s="61"/>
    </row>
    <row r="185" spans="1:7" ht="14.1" customHeight="1" x14ac:dyDescent="0.3">
      <c r="A185" s="10"/>
      <c r="B185" s="10"/>
      <c r="C185" s="12" t="s">
        <v>4048</v>
      </c>
      <c r="D185" s="12"/>
      <c r="E185" s="14"/>
      <c r="F185" s="61"/>
      <c r="G185" s="61"/>
    </row>
    <row r="186" spans="1:7" ht="14.1" customHeight="1" x14ac:dyDescent="0.3">
      <c r="A186" s="10"/>
      <c r="B186" s="10"/>
      <c r="C186" s="10"/>
      <c r="D186" s="10"/>
      <c r="E186" s="14"/>
      <c r="F186" s="61"/>
      <c r="G186" s="61"/>
    </row>
    <row r="187" spans="1:7" ht="14.1" customHeight="1" x14ac:dyDescent="0.3">
      <c r="A187" s="10"/>
      <c r="B187" s="10"/>
      <c r="C187" s="10"/>
      <c r="D187" s="10"/>
      <c r="E187" s="14"/>
      <c r="F187" s="61"/>
      <c r="G187" s="61"/>
    </row>
    <row r="188" spans="1:7" ht="14.1" customHeight="1" x14ac:dyDescent="0.3">
      <c r="A188" s="10"/>
      <c r="B188" s="10"/>
      <c r="C188" s="3" t="s">
        <v>4049</v>
      </c>
      <c r="D188" s="3"/>
      <c r="E188" s="24"/>
      <c r="F188" s="61"/>
      <c r="G188" s="61"/>
    </row>
    <row r="189" spans="1:7" ht="14.1" customHeight="1" x14ac:dyDescent="0.3">
      <c r="A189" s="10" t="s">
        <v>4050</v>
      </c>
      <c r="B189" s="10" t="s">
        <v>555</v>
      </c>
      <c r="C189" s="19" t="s">
        <v>4051</v>
      </c>
      <c r="D189" s="12" t="s">
        <v>4052</v>
      </c>
      <c r="E189" s="14">
        <v>12</v>
      </c>
      <c r="F189" s="110">
        <v>341.13312000000002</v>
      </c>
      <c r="G189" s="111">
        <f>F189*3</f>
        <v>1023.3993600000001</v>
      </c>
    </row>
    <row r="190" spans="1:7" ht="14.1" customHeight="1" x14ac:dyDescent="0.3">
      <c r="A190" s="10" t="s">
        <v>4050</v>
      </c>
      <c r="B190" s="10" t="s">
        <v>555</v>
      </c>
      <c r="C190" s="19" t="s">
        <v>3795</v>
      </c>
      <c r="D190" s="12" t="s">
        <v>4010</v>
      </c>
      <c r="E190" s="14">
        <v>12</v>
      </c>
      <c r="F190" s="110">
        <v>233.04599999999999</v>
      </c>
      <c r="G190" s="111">
        <f>F190*3</f>
        <v>699.13799999999992</v>
      </c>
    </row>
    <row r="191" spans="1:7" ht="14.1" customHeight="1" x14ac:dyDescent="0.3">
      <c r="A191" s="10" t="s">
        <v>4050</v>
      </c>
      <c r="B191" s="10" t="s">
        <v>555</v>
      </c>
      <c r="C191" s="19" t="s">
        <v>4013</v>
      </c>
      <c r="D191" s="12" t="s">
        <v>4014</v>
      </c>
      <c r="E191" s="14">
        <v>12</v>
      </c>
      <c r="F191" s="110">
        <v>341.13312000000002</v>
      </c>
      <c r="G191" s="111">
        <f>F191*3</f>
        <v>1023.3993600000001</v>
      </c>
    </row>
    <row r="192" spans="1:7" ht="14.1" customHeight="1" x14ac:dyDescent="0.3">
      <c r="A192" s="10" t="s">
        <v>4050</v>
      </c>
      <c r="B192" s="10" t="s">
        <v>555</v>
      </c>
      <c r="C192" s="19" t="s">
        <v>4015</v>
      </c>
      <c r="D192" s="12" t="s">
        <v>4016</v>
      </c>
      <c r="E192" s="14">
        <v>12</v>
      </c>
      <c r="F192" s="110">
        <v>341.13312000000002</v>
      </c>
      <c r="G192" s="111">
        <f>F192*3</f>
        <v>1023.3993600000001</v>
      </c>
    </row>
    <row r="193" spans="1:7" ht="14.1" customHeight="1" x14ac:dyDescent="0.3">
      <c r="A193" s="10" t="s">
        <v>4050</v>
      </c>
      <c r="B193" s="10" t="s">
        <v>555</v>
      </c>
      <c r="C193" s="19" t="s">
        <v>4011</v>
      </c>
      <c r="D193" s="12" t="s">
        <v>4053</v>
      </c>
      <c r="E193" s="14">
        <v>12</v>
      </c>
      <c r="F193" s="110">
        <v>341.13312000000002</v>
      </c>
      <c r="G193" s="111">
        <f>F193*3</f>
        <v>1023.3993600000001</v>
      </c>
    </row>
    <row r="194" spans="1:7" ht="14.1" customHeight="1" x14ac:dyDescent="0.3">
      <c r="A194" s="10"/>
      <c r="B194" s="10"/>
      <c r="C194" s="3" t="s">
        <v>4054</v>
      </c>
      <c r="D194" s="3"/>
      <c r="E194" s="24"/>
      <c r="F194" s="110"/>
      <c r="G194" s="111"/>
    </row>
    <row r="195" spans="1:7" ht="14.1" customHeight="1" x14ac:dyDescent="0.3">
      <c r="A195" s="10" t="s">
        <v>4050</v>
      </c>
      <c r="B195" s="10" t="s">
        <v>555</v>
      </c>
      <c r="C195" s="19" t="s">
        <v>4055</v>
      </c>
      <c r="D195" s="12" t="s">
        <v>4056</v>
      </c>
      <c r="E195" s="14">
        <v>12</v>
      </c>
      <c r="F195" s="110">
        <v>341.13312000000002</v>
      </c>
      <c r="G195" s="111">
        <f>F195*3</f>
        <v>1023.3993600000001</v>
      </c>
    </row>
    <row r="196" spans="1:7" ht="14.1" customHeight="1" x14ac:dyDescent="0.3">
      <c r="A196" s="10" t="s">
        <v>4050</v>
      </c>
      <c r="B196" s="10" t="s">
        <v>555</v>
      </c>
      <c r="C196" s="19" t="s">
        <v>4057</v>
      </c>
      <c r="D196" s="12" t="s">
        <v>4058</v>
      </c>
      <c r="E196" s="14">
        <v>12</v>
      </c>
      <c r="F196" s="110">
        <v>341.13312000000002</v>
      </c>
      <c r="G196" s="111">
        <f>F196*3</f>
        <v>1023.3993600000001</v>
      </c>
    </row>
    <row r="197" spans="1:7" ht="14.1" customHeight="1" x14ac:dyDescent="0.3">
      <c r="A197" s="10" t="s">
        <v>4050</v>
      </c>
      <c r="B197" s="10" t="s">
        <v>555</v>
      </c>
      <c r="C197" s="19" t="s">
        <v>4059</v>
      </c>
      <c r="D197" s="12" t="s">
        <v>4060</v>
      </c>
      <c r="E197" s="14">
        <v>12</v>
      </c>
      <c r="F197" s="110">
        <v>341.13312000000002</v>
      </c>
      <c r="G197" s="111">
        <f>F197*3</f>
        <v>1023.3993600000001</v>
      </c>
    </row>
    <row r="198" spans="1:7" ht="14.1" customHeight="1" x14ac:dyDescent="0.3">
      <c r="A198" s="10" t="s">
        <v>4050</v>
      </c>
      <c r="B198" s="10" t="s">
        <v>555</v>
      </c>
      <c r="C198" s="19" t="s">
        <v>4025</v>
      </c>
      <c r="D198" s="12" t="s">
        <v>4061</v>
      </c>
      <c r="E198" s="14">
        <v>12</v>
      </c>
      <c r="F198" s="110">
        <v>341.13312000000002</v>
      </c>
      <c r="G198" s="111">
        <f>F198*3</f>
        <v>1023.3993600000001</v>
      </c>
    </row>
    <row r="199" spans="1:7" ht="14.1" customHeight="1" x14ac:dyDescent="0.3">
      <c r="A199" s="10"/>
      <c r="B199" s="10"/>
      <c r="C199" s="9" t="s">
        <v>4062</v>
      </c>
      <c r="D199" s="3"/>
      <c r="E199" s="24"/>
      <c r="F199" s="110"/>
      <c r="G199" s="111"/>
    </row>
    <row r="200" spans="1:7" ht="14.1" customHeight="1" x14ac:dyDescent="0.3">
      <c r="A200" s="10" t="s">
        <v>4050</v>
      </c>
      <c r="B200" s="10" t="s">
        <v>555</v>
      </c>
      <c r="C200" s="19" t="s">
        <v>4028</v>
      </c>
      <c r="D200" s="12" t="s">
        <v>4029</v>
      </c>
      <c r="E200" s="14">
        <v>12</v>
      </c>
      <c r="F200" s="110">
        <v>341.13312000000002</v>
      </c>
      <c r="G200" s="111">
        <f t="shared" ref="G200:G205" si="5">F200*3</f>
        <v>1023.3993600000001</v>
      </c>
    </row>
    <row r="201" spans="1:7" ht="14.1" customHeight="1" x14ac:dyDescent="0.3">
      <c r="A201" s="10"/>
      <c r="B201" s="10"/>
      <c r="C201" s="3" t="s">
        <v>4063</v>
      </c>
      <c r="D201" s="3"/>
      <c r="E201" s="24"/>
      <c r="F201" s="110"/>
      <c r="G201" s="111"/>
    </row>
    <row r="202" spans="1:7" ht="14.1" customHeight="1" x14ac:dyDescent="0.3">
      <c r="A202" s="10" t="s">
        <v>4050</v>
      </c>
      <c r="B202" s="10" t="s">
        <v>851</v>
      </c>
      <c r="C202" s="19" t="s">
        <v>4030</v>
      </c>
      <c r="D202" s="12" t="s">
        <v>4064</v>
      </c>
      <c r="E202" s="14">
        <v>15</v>
      </c>
      <c r="F202" s="110">
        <v>433.35</v>
      </c>
      <c r="G202" s="111">
        <f t="shared" si="5"/>
        <v>1300.0500000000002</v>
      </c>
    </row>
    <row r="203" spans="1:7" ht="14.1" customHeight="1" x14ac:dyDescent="0.3">
      <c r="A203" s="10" t="s">
        <v>4050</v>
      </c>
      <c r="B203" s="10" t="s">
        <v>851</v>
      </c>
      <c r="C203" s="19" t="s">
        <v>4032</v>
      </c>
      <c r="D203" s="12" t="s">
        <v>4033</v>
      </c>
      <c r="E203" s="14">
        <v>15</v>
      </c>
      <c r="F203" s="110">
        <v>433.35</v>
      </c>
      <c r="G203" s="111">
        <f t="shared" si="5"/>
        <v>1300.0500000000002</v>
      </c>
    </row>
    <row r="204" spans="1:7" ht="14.1" customHeight="1" x14ac:dyDescent="0.3">
      <c r="A204" s="10" t="s">
        <v>4050</v>
      </c>
      <c r="B204" s="10" t="s">
        <v>851</v>
      </c>
      <c r="C204" s="19" t="s">
        <v>4065</v>
      </c>
      <c r="D204" s="12" t="s">
        <v>4066</v>
      </c>
      <c r="E204" s="14">
        <v>15</v>
      </c>
      <c r="F204" s="110">
        <v>433.35</v>
      </c>
      <c r="G204" s="111">
        <f t="shared" si="5"/>
        <v>1300.0500000000002</v>
      </c>
    </row>
    <row r="205" spans="1:7" ht="14.1" customHeight="1" x14ac:dyDescent="0.3">
      <c r="A205" s="10" t="s">
        <v>4050</v>
      </c>
      <c r="B205" s="10" t="s">
        <v>851</v>
      </c>
      <c r="C205" s="19" t="s">
        <v>4067</v>
      </c>
      <c r="D205" s="12" t="s">
        <v>4068</v>
      </c>
      <c r="E205" s="14">
        <v>15</v>
      </c>
      <c r="F205" s="110">
        <v>433.35</v>
      </c>
      <c r="G205" s="111">
        <f t="shared" si="5"/>
        <v>1300.0500000000002</v>
      </c>
    </row>
    <row r="206" spans="1:7" ht="14.1" customHeight="1" x14ac:dyDescent="0.3">
      <c r="A206" s="10" t="s">
        <v>4050</v>
      </c>
      <c r="B206" s="10"/>
      <c r="C206" s="3" t="s">
        <v>4069</v>
      </c>
      <c r="D206" s="12"/>
      <c r="E206" s="14"/>
      <c r="F206" s="110"/>
      <c r="G206" s="111"/>
    </row>
    <row r="207" spans="1:7" ht="14.1" customHeight="1" x14ac:dyDescent="0.3">
      <c r="A207" s="10" t="s">
        <v>4050</v>
      </c>
      <c r="B207" s="10" t="s">
        <v>851</v>
      </c>
      <c r="C207" s="19" t="s">
        <v>4028</v>
      </c>
      <c r="D207" s="12" t="s">
        <v>4039</v>
      </c>
      <c r="E207" s="14" t="s">
        <v>4070</v>
      </c>
      <c r="F207" s="110"/>
      <c r="G207" s="111"/>
    </row>
    <row r="208" spans="1:7" ht="14.1" customHeight="1" x14ac:dyDescent="0.3">
      <c r="A208" s="10" t="s">
        <v>4050</v>
      </c>
      <c r="B208" s="10"/>
      <c r="C208" s="3" t="s">
        <v>4071</v>
      </c>
      <c r="D208" s="12"/>
      <c r="E208" s="14"/>
      <c r="F208" s="110"/>
      <c r="G208" s="111"/>
    </row>
    <row r="209" spans="1:7" ht="14.1" customHeight="1" x14ac:dyDescent="0.3">
      <c r="A209" s="10" t="s">
        <v>4050</v>
      </c>
      <c r="B209" s="10" t="s">
        <v>851</v>
      </c>
      <c r="C209" s="19" t="s">
        <v>4072</v>
      </c>
      <c r="D209" s="12" t="s">
        <v>4073</v>
      </c>
      <c r="E209" s="14">
        <v>15</v>
      </c>
      <c r="F209" s="110">
        <v>433.35</v>
      </c>
      <c r="G209" s="111">
        <f t="shared" ref="G209:G212" si="6">F209*3</f>
        <v>1300.0500000000002</v>
      </c>
    </row>
    <row r="210" spans="1:7" ht="14.1" customHeight="1" x14ac:dyDescent="0.3">
      <c r="A210" s="10" t="s">
        <v>4050</v>
      </c>
      <c r="B210" s="10" t="s">
        <v>851</v>
      </c>
      <c r="C210" s="19" t="s">
        <v>4044</v>
      </c>
      <c r="D210" s="12" t="s">
        <v>4074</v>
      </c>
      <c r="E210" s="14">
        <v>15</v>
      </c>
      <c r="F210" s="110">
        <v>433.35</v>
      </c>
      <c r="G210" s="111">
        <f t="shared" si="6"/>
        <v>1300.0500000000002</v>
      </c>
    </row>
    <row r="211" spans="1:7" ht="14.1" customHeight="1" x14ac:dyDescent="0.3">
      <c r="A211" s="10" t="s">
        <v>4050</v>
      </c>
      <c r="B211" s="10" t="s">
        <v>851</v>
      </c>
      <c r="C211" s="19" t="s">
        <v>4075</v>
      </c>
      <c r="D211" s="12" t="s">
        <v>4076</v>
      </c>
      <c r="E211" s="14">
        <v>15</v>
      </c>
      <c r="F211" s="110">
        <v>433.35</v>
      </c>
      <c r="G211" s="111">
        <f t="shared" si="6"/>
        <v>1300.0500000000002</v>
      </c>
    </row>
    <row r="212" spans="1:7" ht="14.1" customHeight="1" x14ac:dyDescent="0.3">
      <c r="A212" s="10" t="s">
        <v>4050</v>
      </c>
      <c r="B212" s="10" t="s">
        <v>851</v>
      </c>
      <c r="C212" s="19" t="s">
        <v>4077</v>
      </c>
      <c r="D212" s="12" t="s">
        <v>4078</v>
      </c>
      <c r="E212" s="14">
        <v>15</v>
      </c>
      <c r="F212" s="110">
        <v>433.35</v>
      </c>
      <c r="G212" s="111">
        <f t="shared" si="6"/>
        <v>1300.0500000000002</v>
      </c>
    </row>
    <row r="213" spans="1:7" ht="14.1" customHeight="1" x14ac:dyDescent="0.3">
      <c r="A213" s="10"/>
      <c r="B213" s="10"/>
      <c r="C213" s="3" t="s">
        <v>1100</v>
      </c>
      <c r="D213" s="3"/>
      <c r="E213" s="24">
        <v>240</v>
      </c>
      <c r="F213" s="61"/>
      <c r="G213" s="61"/>
    </row>
    <row r="214" spans="1:7" ht="14.1" customHeight="1" x14ac:dyDescent="0.3">
      <c r="A214" s="10"/>
      <c r="B214" s="10"/>
      <c r="C214" s="10"/>
      <c r="D214" s="10"/>
      <c r="E214" s="14"/>
      <c r="F214" s="61"/>
      <c r="G214" s="61"/>
    </row>
    <row r="215" spans="1:7" ht="14.1" customHeight="1" x14ac:dyDescent="0.3">
      <c r="A215" s="10"/>
      <c r="B215" s="10"/>
      <c r="C215" s="10"/>
      <c r="D215" s="10"/>
      <c r="E215" s="14"/>
      <c r="F215" s="61"/>
      <c r="G215" s="61"/>
    </row>
    <row r="216" spans="1:7" ht="14.1" customHeight="1" x14ac:dyDescent="0.3">
      <c r="A216" s="12" t="s">
        <v>4079</v>
      </c>
      <c r="B216" s="12" t="s">
        <v>555</v>
      </c>
      <c r="C216" s="12" t="s">
        <v>4080</v>
      </c>
      <c r="D216" s="12" t="s">
        <v>4064</v>
      </c>
      <c r="E216" s="14">
        <v>15</v>
      </c>
      <c r="F216" s="110">
        <v>433.35</v>
      </c>
      <c r="G216" s="111">
        <f t="shared" ref="G216:G235" si="7">F216*3</f>
        <v>1300.0500000000002</v>
      </c>
    </row>
    <row r="217" spans="1:7" ht="14.1" customHeight="1" x14ac:dyDescent="0.3">
      <c r="A217" s="12" t="s">
        <v>4079</v>
      </c>
      <c r="B217" s="12" t="s">
        <v>555</v>
      </c>
      <c r="C217" s="12" t="s">
        <v>1297</v>
      </c>
      <c r="D217" s="12" t="s">
        <v>163</v>
      </c>
      <c r="E217" s="14">
        <v>15</v>
      </c>
      <c r="F217" s="110">
        <v>361.12500000000006</v>
      </c>
      <c r="G217" s="111">
        <f t="shared" si="7"/>
        <v>1083.3750000000002</v>
      </c>
    </row>
    <row r="218" spans="1:7" ht="14.1" customHeight="1" x14ac:dyDescent="0.3">
      <c r="A218" s="12" t="s">
        <v>4079</v>
      </c>
      <c r="B218" s="12" t="s">
        <v>555</v>
      </c>
      <c r="C218" s="12" t="s">
        <v>4081</v>
      </c>
      <c r="D218" s="12" t="s">
        <v>4037</v>
      </c>
      <c r="E218" s="14">
        <v>15</v>
      </c>
      <c r="F218" s="110">
        <v>433.35</v>
      </c>
      <c r="G218" s="111">
        <f t="shared" si="7"/>
        <v>1300.0500000000002</v>
      </c>
    </row>
    <row r="219" spans="1:7" ht="14.1" customHeight="1" x14ac:dyDescent="0.3">
      <c r="A219" s="12" t="s">
        <v>4079</v>
      </c>
      <c r="B219" s="12" t="s">
        <v>555</v>
      </c>
      <c r="C219" s="12" t="s">
        <v>4082</v>
      </c>
      <c r="D219" s="12" t="s">
        <v>4073</v>
      </c>
      <c r="E219" s="14">
        <v>15</v>
      </c>
      <c r="F219" s="110">
        <v>433.35</v>
      </c>
      <c r="G219" s="111">
        <f t="shared" si="7"/>
        <v>1300.0500000000002</v>
      </c>
    </row>
    <row r="220" spans="1:7" ht="14.1" customHeight="1" x14ac:dyDescent="0.3">
      <c r="A220" s="12" t="s">
        <v>4079</v>
      </c>
      <c r="B220" s="12" t="s">
        <v>555</v>
      </c>
      <c r="C220" s="12" t="s">
        <v>4083</v>
      </c>
      <c r="D220" s="12" t="s">
        <v>4084</v>
      </c>
      <c r="E220" s="14">
        <v>15</v>
      </c>
      <c r="F220" s="110">
        <v>433.35</v>
      </c>
      <c r="G220" s="111">
        <f>F220*3</f>
        <v>1300.0500000000002</v>
      </c>
    </row>
    <row r="221" spans="1:7" ht="14.1" customHeight="1" x14ac:dyDescent="0.3">
      <c r="A221" s="12" t="s">
        <v>4079</v>
      </c>
      <c r="B221" s="12" t="s">
        <v>555</v>
      </c>
      <c r="C221" s="12" t="s">
        <v>4085</v>
      </c>
      <c r="D221" s="12" t="s">
        <v>4086</v>
      </c>
      <c r="E221" s="14">
        <v>15</v>
      </c>
      <c r="F221" s="110">
        <v>433.35</v>
      </c>
      <c r="G221" s="111">
        <f>F221*3</f>
        <v>1300.0500000000002</v>
      </c>
    </row>
    <row r="222" spans="1:7" ht="14.1" customHeight="1" x14ac:dyDescent="0.3">
      <c r="A222" s="12" t="s">
        <v>4079</v>
      </c>
      <c r="B222" s="12" t="s">
        <v>555</v>
      </c>
      <c r="C222" s="12" t="s">
        <v>4087</v>
      </c>
      <c r="D222" s="12" t="s">
        <v>4088</v>
      </c>
      <c r="E222" s="14">
        <v>15</v>
      </c>
      <c r="F222" s="110">
        <v>433.35</v>
      </c>
      <c r="G222" s="111">
        <f>F222*3</f>
        <v>1300.0500000000002</v>
      </c>
    </row>
    <row r="223" spans="1:7" ht="14.1" customHeight="1" x14ac:dyDescent="0.3">
      <c r="A223" s="12" t="s">
        <v>4079</v>
      </c>
      <c r="B223" s="12" t="s">
        <v>555</v>
      </c>
      <c r="C223" s="12" t="s">
        <v>4089</v>
      </c>
      <c r="D223" s="12" t="s">
        <v>4062</v>
      </c>
      <c r="E223" s="14">
        <v>15</v>
      </c>
      <c r="F223" s="110">
        <v>433.35</v>
      </c>
      <c r="G223" s="111">
        <f>F223*3</f>
        <v>1300.0500000000002</v>
      </c>
    </row>
    <row r="224" spans="1:7" ht="14.1" customHeight="1" x14ac:dyDescent="0.3">
      <c r="A224" s="12"/>
      <c r="B224" s="12"/>
      <c r="C224" s="12"/>
      <c r="D224" s="12"/>
      <c r="E224" s="14"/>
      <c r="F224" s="110"/>
      <c r="G224" s="111"/>
    </row>
    <row r="225" spans="1:7" ht="14.1" customHeight="1" x14ac:dyDescent="0.3">
      <c r="A225" s="12"/>
      <c r="B225" s="12"/>
      <c r="C225" s="3" t="s">
        <v>4090</v>
      </c>
      <c r="D225" s="12"/>
      <c r="E225" s="14"/>
      <c r="F225" s="110"/>
      <c r="G225" s="111"/>
    </row>
    <row r="226" spans="1:7" ht="14.1" customHeight="1" x14ac:dyDescent="0.3">
      <c r="A226" s="12" t="s">
        <v>4079</v>
      </c>
      <c r="B226" s="12" t="s">
        <v>851</v>
      </c>
      <c r="C226" s="12" t="s">
        <v>4091</v>
      </c>
      <c r="D226" s="12" t="s">
        <v>4092</v>
      </c>
      <c r="E226" s="14">
        <v>15</v>
      </c>
      <c r="F226" s="110">
        <v>577.80000000000007</v>
      </c>
      <c r="G226" s="111">
        <f t="shared" si="7"/>
        <v>1733.4</v>
      </c>
    </row>
    <row r="227" spans="1:7" ht="14.1" customHeight="1" x14ac:dyDescent="0.3">
      <c r="A227" s="12" t="s">
        <v>4079</v>
      </c>
      <c r="B227" s="12" t="s">
        <v>851</v>
      </c>
      <c r="C227" s="12" t="s">
        <v>4093</v>
      </c>
      <c r="D227" s="12" t="s">
        <v>4094</v>
      </c>
      <c r="E227" s="14">
        <v>15</v>
      </c>
      <c r="F227" s="110">
        <v>577.80000000000007</v>
      </c>
      <c r="G227" s="111">
        <f t="shared" si="7"/>
        <v>1733.4</v>
      </c>
    </row>
    <row r="228" spans="1:7" ht="14.1" customHeight="1" x14ac:dyDescent="0.3">
      <c r="A228" s="12" t="s">
        <v>4079</v>
      </c>
      <c r="B228" s="12" t="s">
        <v>851</v>
      </c>
      <c r="C228" s="12" t="s">
        <v>4095</v>
      </c>
      <c r="D228" s="12" t="s">
        <v>4096</v>
      </c>
      <c r="E228" s="14">
        <v>15</v>
      </c>
      <c r="F228" s="110">
        <v>577.80000000000007</v>
      </c>
      <c r="G228" s="111">
        <f t="shared" si="7"/>
        <v>1733.4</v>
      </c>
    </row>
    <row r="229" spans="1:7" ht="14.1" customHeight="1" x14ac:dyDescent="0.3">
      <c r="A229" s="12" t="s">
        <v>4079</v>
      </c>
      <c r="B229" s="12" t="s">
        <v>851</v>
      </c>
      <c r="C229" s="12" t="s">
        <v>4097</v>
      </c>
      <c r="D229" s="12" t="s">
        <v>4098</v>
      </c>
      <c r="E229" s="14">
        <v>15</v>
      </c>
      <c r="F229" s="110">
        <v>577.80000000000007</v>
      </c>
      <c r="G229" s="111">
        <f t="shared" si="7"/>
        <v>1733.4</v>
      </c>
    </row>
    <row r="230" spans="1:7" ht="14.1" customHeight="1" x14ac:dyDescent="0.3">
      <c r="A230" s="12"/>
      <c r="B230" s="12" t="s">
        <v>851</v>
      </c>
      <c r="C230" s="3" t="s">
        <v>4099</v>
      </c>
      <c r="D230" s="12"/>
      <c r="E230" s="14"/>
      <c r="F230" s="110"/>
      <c r="G230" s="111"/>
    </row>
    <row r="231" spans="1:7" ht="14.1" customHeight="1" x14ac:dyDescent="0.3">
      <c r="A231" s="12" t="s">
        <v>4079</v>
      </c>
      <c r="B231" s="12" t="s">
        <v>851</v>
      </c>
      <c r="C231" s="12" t="s">
        <v>4100</v>
      </c>
      <c r="D231" s="12" t="s">
        <v>4101</v>
      </c>
      <c r="E231" s="14">
        <v>15</v>
      </c>
      <c r="F231" s="110">
        <v>577.80000000000007</v>
      </c>
      <c r="G231" s="111">
        <f t="shared" si="7"/>
        <v>1733.4</v>
      </c>
    </row>
    <row r="232" spans="1:7" ht="14.1" customHeight="1" x14ac:dyDescent="0.3">
      <c r="A232" s="12" t="s">
        <v>4079</v>
      </c>
      <c r="B232" s="12" t="s">
        <v>851</v>
      </c>
      <c r="C232" s="12" t="s">
        <v>4102</v>
      </c>
      <c r="D232" s="12" t="s">
        <v>4103</v>
      </c>
      <c r="E232" s="14">
        <v>15</v>
      </c>
      <c r="F232" s="110">
        <v>577.80000000000007</v>
      </c>
      <c r="G232" s="111">
        <f t="shared" si="7"/>
        <v>1733.4</v>
      </c>
    </row>
    <row r="233" spans="1:7" ht="14.1" customHeight="1" x14ac:dyDescent="0.3">
      <c r="A233" s="12" t="s">
        <v>4079</v>
      </c>
      <c r="B233" s="12" t="s">
        <v>851</v>
      </c>
      <c r="C233" s="12" t="s">
        <v>4104</v>
      </c>
      <c r="D233" s="12" t="s">
        <v>4053</v>
      </c>
      <c r="E233" s="14">
        <v>15</v>
      </c>
      <c r="F233" s="110">
        <v>577.80000000000007</v>
      </c>
      <c r="G233" s="111">
        <f t="shared" si="7"/>
        <v>1733.4</v>
      </c>
    </row>
    <row r="234" spans="1:7" ht="14.1" customHeight="1" x14ac:dyDescent="0.3">
      <c r="A234" s="12" t="s">
        <v>4079</v>
      </c>
      <c r="B234" s="12" t="s">
        <v>851</v>
      </c>
      <c r="C234" s="12" t="s">
        <v>4105</v>
      </c>
      <c r="D234" s="12" t="s">
        <v>4106</v>
      </c>
      <c r="E234" s="14">
        <v>15</v>
      </c>
      <c r="F234" s="110">
        <v>577.80000000000007</v>
      </c>
      <c r="G234" s="111">
        <f t="shared" si="7"/>
        <v>1733.4</v>
      </c>
    </row>
    <row r="235" spans="1:7" ht="14.1" customHeight="1" x14ac:dyDescent="0.3">
      <c r="A235" s="12" t="s">
        <v>4079</v>
      </c>
      <c r="B235" s="12" t="s">
        <v>851</v>
      </c>
      <c r="C235" s="12" t="s">
        <v>4107</v>
      </c>
      <c r="D235" s="12" t="s">
        <v>4062</v>
      </c>
      <c r="E235" s="14">
        <v>15</v>
      </c>
      <c r="F235" s="110">
        <v>433.35</v>
      </c>
      <c r="G235" s="111">
        <f t="shared" si="7"/>
        <v>1300.0500000000002</v>
      </c>
    </row>
    <row r="236" spans="1:7" ht="14.1" customHeight="1" x14ac:dyDescent="0.3">
      <c r="A236" s="12"/>
      <c r="B236" s="12"/>
      <c r="C236" s="3" t="s">
        <v>4108</v>
      </c>
      <c r="D236" s="12"/>
      <c r="E236" s="14"/>
      <c r="F236" s="110"/>
      <c r="G236" s="111"/>
    </row>
    <row r="237" spans="1:7" ht="14.1" customHeight="1" x14ac:dyDescent="0.3">
      <c r="A237" s="12" t="s">
        <v>4079</v>
      </c>
      <c r="B237" s="12" t="s">
        <v>3953</v>
      </c>
      <c r="C237" s="12" t="s">
        <v>4109</v>
      </c>
      <c r="D237" s="12" t="s">
        <v>4110</v>
      </c>
      <c r="E237" s="14">
        <v>15</v>
      </c>
      <c r="F237" s="110">
        <v>674.1</v>
      </c>
      <c r="G237" s="111">
        <f t="shared" ref="G237:G245" si="8">F237*3</f>
        <v>2022.3000000000002</v>
      </c>
    </row>
    <row r="238" spans="1:7" ht="14.1" customHeight="1" x14ac:dyDescent="0.3">
      <c r="A238" s="12" t="s">
        <v>4079</v>
      </c>
      <c r="B238" s="12" t="s">
        <v>3953</v>
      </c>
      <c r="C238" s="12" t="s">
        <v>4111</v>
      </c>
      <c r="D238" s="12" t="s">
        <v>4112</v>
      </c>
      <c r="E238" s="14">
        <v>15</v>
      </c>
      <c r="F238" s="110">
        <v>674.1</v>
      </c>
      <c r="G238" s="111">
        <f t="shared" si="8"/>
        <v>2022.3000000000002</v>
      </c>
    </row>
    <row r="239" spans="1:7" ht="14.1" customHeight="1" x14ac:dyDescent="0.3">
      <c r="A239" s="12" t="s">
        <v>4079</v>
      </c>
      <c r="B239" s="12" t="s">
        <v>3953</v>
      </c>
      <c r="C239" s="12" t="s">
        <v>4113</v>
      </c>
      <c r="D239" s="12" t="s">
        <v>4114</v>
      </c>
      <c r="E239" s="14">
        <v>15</v>
      </c>
      <c r="F239" s="110">
        <v>674.1</v>
      </c>
      <c r="G239" s="111">
        <f t="shared" si="8"/>
        <v>2022.3000000000002</v>
      </c>
    </row>
    <row r="240" spans="1:7" ht="14.1" customHeight="1" x14ac:dyDescent="0.3">
      <c r="A240" s="12" t="s">
        <v>4079</v>
      </c>
      <c r="B240" s="12" t="s">
        <v>3953</v>
      </c>
      <c r="C240" s="12" t="s">
        <v>4115</v>
      </c>
      <c r="D240" s="12" t="s">
        <v>4116</v>
      </c>
      <c r="E240" s="14">
        <v>15</v>
      </c>
      <c r="F240" s="110">
        <v>674.1</v>
      </c>
      <c r="G240" s="111">
        <f t="shared" si="8"/>
        <v>2022.3000000000002</v>
      </c>
    </row>
    <row r="241" spans="1:7" ht="14.1" customHeight="1" x14ac:dyDescent="0.3">
      <c r="A241" s="12"/>
      <c r="B241" s="12" t="s">
        <v>3953</v>
      </c>
      <c r="C241" s="3" t="s">
        <v>4117</v>
      </c>
      <c r="D241" s="12"/>
      <c r="E241" s="14"/>
      <c r="F241" s="110"/>
      <c r="G241" s="111"/>
    </row>
    <row r="242" spans="1:7" ht="14.1" customHeight="1" x14ac:dyDescent="0.3">
      <c r="A242" s="12" t="s">
        <v>4079</v>
      </c>
      <c r="B242" s="12" t="s">
        <v>3953</v>
      </c>
      <c r="C242" s="12" t="s">
        <v>4118</v>
      </c>
      <c r="D242" s="12" t="s">
        <v>4119</v>
      </c>
      <c r="E242" s="14">
        <v>15</v>
      </c>
      <c r="F242" s="110">
        <v>674.1</v>
      </c>
      <c r="G242" s="111">
        <f t="shared" si="8"/>
        <v>2022.3000000000002</v>
      </c>
    </row>
    <row r="243" spans="1:7" ht="14.1" customHeight="1" x14ac:dyDescent="0.3">
      <c r="A243" s="12" t="s">
        <v>4079</v>
      </c>
      <c r="B243" s="12" t="s">
        <v>3953</v>
      </c>
      <c r="C243" s="12" t="s">
        <v>4120</v>
      </c>
      <c r="D243" s="12" t="s">
        <v>4121</v>
      </c>
      <c r="E243" s="14">
        <v>15</v>
      </c>
      <c r="F243" s="110">
        <v>674.1</v>
      </c>
      <c r="G243" s="111">
        <f t="shared" si="8"/>
        <v>2022.3000000000002</v>
      </c>
    </row>
    <row r="244" spans="1:7" ht="14.1" customHeight="1" x14ac:dyDescent="0.3">
      <c r="A244" s="12" t="s">
        <v>4079</v>
      </c>
      <c r="B244" s="12" t="s">
        <v>3953</v>
      </c>
      <c r="C244" s="12" t="s">
        <v>4122</v>
      </c>
      <c r="D244" s="12" t="s">
        <v>4123</v>
      </c>
      <c r="E244" s="14">
        <v>15</v>
      </c>
      <c r="F244" s="110">
        <v>674.1</v>
      </c>
      <c r="G244" s="111">
        <f t="shared" si="8"/>
        <v>2022.3000000000002</v>
      </c>
    </row>
    <row r="245" spans="1:7" ht="14.1" customHeight="1" x14ac:dyDescent="0.3">
      <c r="A245" s="12"/>
      <c r="B245" s="12" t="s">
        <v>3953</v>
      </c>
      <c r="C245" s="12" t="s">
        <v>4124</v>
      </c>
      <c r="D245" s="12" t="s">
        <v>4125</v>
      </c>
      <c r="E245" s="14">
        <v>15</v>
      </c>
      <c r="F245" s="110">
        <v>674.1</v>
      </c>
      <c r="G245" s="111">
        <f t="shared" si="8"/>
        <v>2022.3000000000002</v>
      </c>
    </row>
    <row r="246" spans="1:7" ht="14.1" customHeight="1" x14ac:dyDescent="0.3">
      <c r="A246" s="12"/>
      <c r="B246" s="12"/>
      <c r="C246" s="12"/>
      <c r="D246" s="3" t="s">
        <v>940</v>
      </c>
      <c r="E246" s="24">
        <v>360</v>
      </c>
      <c r="F246" s="61"/>
      <c r="G246" s="61"/>
    </row>
    <row r="247" spans="1:7" ht="14.1" customHeight="1" x14ac:dyDescent="0.3">
      <c r="A247" s="10"/>
      <c r="B247" s="10"/>
      <c r="C247" s="10"/>
      <c r="D247" s="10"/>
      <c r="E247" s="14"/>
      <c r="F247" s="61"/>
      <c r="G247" s="61"/>
    </row>
    <row r="248" spans="1:7" ht="14.1" customHeight="1" x14ac:dyDescent="0.3">
      <c r="A248" s="10"/>
      <c r="B248" s="10"/>
      <c r="C248" s="10"/>
      <c r="D248" s="10"/>
      <c r="E248" s="14"/>
      <c r="F248" s="61"/>
      <c r="G248" s="61"/>
    </row>
    <row r="249" spans="1:7" ht="14.1" customHeight="1" x14ac:dyDescent="0.3">
      <c r="A249" s="10"/>
      <c r="B249" s="10"/>
      <c r="C249" s="3" t="s">
        <v>4126</v>
      </c>
      <c r="D249" s="4"/>
      <c r="E249" s="8"/>
      <c r="F249" s="61"/>
      <c r="G249" s="61"/>
    </row>
    <row r="250" spans="1:7" ht="14.1" customHeight="1" x14ac:dyDescent="0.3">
      <c r="A250" s="10" t="s">
        <v>4127</v>
      </c>
      <c r="B250" s="10" t="s">
        <v>1145</v>
      </c>
      <c r="C250" s="11" t="s">
        <v>4128</v>
      </c>
      <c r="D250" s="11" t="s">
        <v>4129</v>
      </c>
      <c r="E250" s="6">
        <v>12</v>
      </c>
      <c r="F250" s="110">
        <v>341.13312000000002</v>
      </c>
      <c r="G250" s="111">
        <f t="shared" ref="G250:G266" si="9">F250*3</f>
        <v>1023.3993600000001</v>
      </c>
    </row>
    <row r="251" spans="1:7" ht="14.1" customHeight="1" x14ac:dyDescent="0.3">
      <c r="A251" s="10" t="s">
        <v>4127</v>
      </c>
      <c r="B251" s="10" t="s">
        <v>1145</v>
      </c>
      <c r="C251" s="11" t="s">
        <v>4130</v>
      </c>
      <c r="D251" s="11" t="s">
        <v>4131</v>
      </c>
      <c r="E251" s="6">
        <v>12</v>
      </c>
      <c r="F251" s="110">
        <v>341.13312000000002</v>
      </c>
      <c r="G251" s="111">
        <f t="shared" si="9"/>
        <v>1023.3993600000001</v>
      </c>
    </row>
    <row r="252" spans="1:7" ht="14.1" customHeight="1" x14ac:dyDescent="0.3">
      <c r="A252" s="10" t="s">
        <v>4127</v>
      </c>
      <c r="B252" s="10" t="s">
        <v>1145</v>
      </c>
      <c r="C252" s="11" t="s">
        <v>4132</v>
      </c>
      <c r="D252" s="11" t="s">
        <v>4133</v>
      </c>
      <c r="E252" s="6">
        <v>12</v>
      </c>
      <c r="F252" s="110">
        <v>341.13312000000002</v>
      </c>
      <c r="G252" s="111">
        <f t="shared" si="9"/>
        <v>1023.3993600000001</v>
      </c>
    </row>
    <row r="253" spans="1:7" ht="14.1" customHeight="1" x14ac:dyDescent="0.3">
      <c r="A253" s="10" t="s">
        <v>4127</v>
      </c>
      <c r="B253" s="10" t="s">
        <v>1145</v>
      </c>
      <c r="C253" s="11" t="s">
        <v>3795</v>
      </c>
      <c r="D253" s="11" t="s">
        <v>4134</v>
      </c>
      <c r="E253" s="6">
        <v>12</v>
      </c>
      <c r="F253" s="110">
        <v>233.04599999999999</v>
      </c>
      <c r="G253" s="111">
        <f t="shared" si="9"/>
        <v>699.13799999999992</v>
      </c>
    </row>
    <row r="254" spans="1:7" ht="14.1" customHeight="1" x14ac:dyDescent="0.3">
      <c r="A254" s="10" t="s">
        <v>4127</v>
      </c>
      <c r="B254" s="10" t="s">
        <v>1145</v>
      </c>
      <c r="C254" s="11" t="s">
        <v>4135</v>
      </c>
      <c r="D254" s="11" t="s">
        <v>4136</v>
      </c>
      <c r="E254" s="6">
        <v>12</v>
      </c>
      <c r="F254" s="110">
        <v>341.13312000000002</v>
      </c>
      <c r="G254" s="111">
        <f t="shared" si="9"/>
        <v>1023.3993600000001</v>
      </c>
    </row>
    <row r="255" spans="1:7" ht="14.1" customHeight="1" x14ac:dyDescent="0.3">
      <c r="A255" s="10" t="s">
        <v>4127</v>
      </c>
      <c r="B255" s="10" t="s">
        <v>1145</v>
      </c>
      <c r="C255" s="3" t="s">
        <v>4137</v>
      </c>
      <c r="D255" s="4"/>
      <c r="E255" s="8"/>
      <c r="F255" s="110"/>
      <c r="G255" s="111"/>
    </row>
    <row r="256" spans="1:7" ht="14.1" customHeight="1" x14ac:dyDescent="0.3">
      <c r="A256" s="10" t="s">
        <v>4127</v>
      </c>
      <c r="B256" s="10" t="s">
        <v>1145</v>
      </c>
      <c r="C256" s="11" t="s">
        <v>4138</v>
      </c>
      <c r="D256" s="11" t="s">
        <v>4139</v>
      </c>
      <c r="E256" s="6">
        <v>12</v>
      </c>
      <c r="F256" s="110">
        <v>341.13312000000002</v>
      </c>
      <c r="G256" s="111">
        <f t="shared" si="9"/>
        <v>1023.3993600000001</v>
      </c>
    </row>
    <row r="257" spans="1:7" ht="14.1" customHeight="1" x14ac:dyDescent="0.3">
      <c r="A257" s="10" t="s">
        <v>4127</v>
      </c>
      <c r="B257" s="10" t="s">
        <v>1145</v>
      </c>
      <c r="C257" s="11" t="s">
        <v>4140</v>
      </c>
      <c r="D257" s="11" t="s">
        <v>4141</v>
      </c>
      <c r="E257" s="6">
        <v>12</v>
      </c>
      <c r="F257" s="110">
        <v>341.13312000000002</v>
      </c>
      <c r="G257" s="111">
        <f t="shared" si="9"/>
        <v>1023.3993600000001</v>
      </c>
    </row>
    <row r="258" spans="1:7" ht="14.1" customHeight="1" x14ac:dyDescent="0.3">
      <c r="A258" s="10" t="s">
        <v>4127</v>
      </c>
      <c r="B258" s="10" t="s">
        <v>1145</v>
      </c>
      <c r="C258" s="11" t="s">
        <v>4142</v>
      </c>
      <c r="D258" s="11" t="s">
        <v>4143</v>
      </c>
      <c r="E258" s="6">
        <v>12</v>
      </c>
      <c r="F258" s="110">
        <v>341.13312000000002</v>
      </c>
      <c r="G258" s="111">
        <f t="shared" si="9"/>
        <v>1023.3993600000001</v>
      </c>
    </row>
    <row r="259" spans="1:7" ht="14.1" customHeight="1" x14ac:dyDescent="0.3">
      <c r="A259" s="10" t="s">
        <v>4127</v>
      </c>
      <c r="B259" s="10" t="s">
        <v>1145</v>
      </c>
      <c r="C259" s="11" t="s">
        <v>4144</v>
      </c>
      <c r="D259" s="11" t="s">
        <v>4145</v>
      </c>
      <c r="E259" s="6">
        <v>12</v>
      </c>
      <c r="F259" s="110">
        <v>341.13312000000002</v>
      </c>
      <c r="G259" s="111">
        <f t="shared" si="9"/>
        <v>1023.3993600000001</v>
      </c>
    </row>
    <row r="260" spans="1:7" ht="14.1" customHeight="1" x14ac:dyDescent="0.3">
      <c r="A260" s="10" t="s">
        <v>4127</v>
      </c>
      <c r="B260" s="10" t="s">
        <v>1145</v>
      </c>
      <c r="C260" s="3" t="s">
        <v>4146</v>
      </c>
      <c r="D260" s="4"/>
      <c r="E260" s="8"/>
      <c r="F260" s="110"/>
      <c r="G260" s="111"/>
    </row>
    <row r="261" spans="1:7" ht="14.1" customHeight="1" x14ac:dyDescent="0.3">
      <c r="A261" s="10" t="s">
        <v>4127</v>
      </c>
      <c r="B261" s="10" t="s">
        <v>1145</v>
      </c>
      <c r="C261" s="12" t="s">
        <v>4147</v>
      </c>
      <c r="D261" s="11" t="s">
        <v>4148</v>
      </c>
      <c r="E261" s="6">
        <v>12</v>
      </c>
      <c r="F261" s="110">
        <v>341.13312000000002</v>
      </c>
      <c r="G261" s="111">
        <f t="shared" si="9"/>
        <v>1023.3993600000001</v>
      </c>
    </row>
    <row r="262" spans="1:7" ht="14.1" customHeight="1" x14ac:dyDescent="0.3">
      <c r="A262" s="10" t="s">
        <v>4127</v>
      </c>
      <c r="B262" s="10"/>
      <c r="C262" s="3" t="s">
        <v>4149</v>
      </c>
      <c r="D262" s="4"/>
      <c r="E262" s="8"/>
      <c r="F262" s="110"/>
      <c r="G262" s="111"/>
    </row>
    <row r="263" spans="1:7" ht="14.1" customHeight="1" x14ac:dyDescent="0.3">
      <c r="A263" s="10" t="s">
        <v>4127</v>
      </c>
      <c r="B263" s="10" t="s">
        <v>851</v>
      </c>
      <c r="C263" s="11" t="s">
        <v>4150</v>
      </c>
      <c r="D263" s="11" t="s">
        <v>4151</v>
      </c>
      <c r="E263" s="6">
        <v>15</v>
      </c>
      <c r="F263" s="110">
        <v>433.35</v>
      </c>
      <c r="G263" s="111">
        <f t="shared" si="9"/>
        <v>1300.0500000000002</v>
      </c>
    </row>
    <row r="264" spans="1:7" ht="14.1" customHeight="1" x14ac:dyDescent="0.3">
      <c r="A264" s="10" t="s">
        <v>4127</v>
      </c>
      <c r="B264" s="10" t="s">
        <v>851</v>
      </c>
      <c r="C264" s="11" t="s">
        <v>4152</v>
      </c>
      <c r="D264" s="11" t="s">
        <v>4153</v>
      </c>
      <c r="E264" s="6">
        <v>15</v>
      </c>
      <c r="F264" s="110">
        <v>433.35</v>
      </c>
      <c r="G264" s="111">
        <f t="shared" si="9"/>
        <v>1300.0500000000002</v>
      </c>
    </row>
    <row r="265" spans="1:7" ht="14.1" customHeight="1" x14ac:dyDescent="0.3">
      <c r="A265" s="10" t="s">
        <v>4127</v>
      </c>
      <c r="B265" s="10" t="s">
        <v>851</v>
      </c>
      <c r="C265" s="11" t="s">
        <v>4154</v>
      </c>
      <c r="D265" s="11" t="s">
        <v>4155</v>
      </c>
      <c r="E265" s="6">
        <v>15</v>
      </c>
      <c r="F265" s="110">
        <v>433.35</v>
      </c>
      <c r="G265" s="111">
        <f t="shared" si="9"/>
        <v>1300.0500000000002</v>
      </c>
    </row>
    <row r="266" spans="1:7" ht="14.1" customHeight="1" x14ac:dyDescent="0.3">
      <c r="A266" s="10" t="s">
        <v>4127</v>
      </c>
      <c r="B266" s="10" t="s">
        <v>851</v>
      </c>
      <c r="C266" s="11" t="s">
        <v>4156</v>
      </c>
      <c r="D266" s="11" t="s">
        <v>4157</v>
      </c>
      <c r="E266" s="6">
        <v>15</v>
      </c>
      <c r="F266" s="110">
        <v>433.35</v>
      </c>
      <c r="G266" s="111">
        <f t="shared" si="9"/>
        <v>1300.0500000000002</v>
      </c>
    </row>
    <row r="267" spans="1:7" ht="14.1" customHeight="1" x14ac:dyDescent="0.3">
      <c r="A267" s="10" t="s">
        <v>4127</v>
      </c>
      <c r="B267" s="10" t="s">
        <v>851</v>
      </c>
      <c r="C267" s="3" t="s">
        <v>4158</v>
      </c>
      <c r="D267" s="4"/>
      <c r="E267" s="8"/>
      <c r="F267" s="110"/>
      <c r="G267" s="111"/>
    </row>
    <row r="268" spans="1:7" ht="14.1" customHeight="1" x14ac:dyDescent="0.3">
      <c r="A268" s="10" t="s">
        <v>4127</v>
      </c>
      <c r="B268" s="10" t="s">
        <v>851</v>
      </c>
      <c r="C268" s="12" t="s">
        <v>4147</v>
      </c>
      <c r="D268" s="12" t="s">
        <v>4159</v>
      </c>
      <c r="E268" s="14"/>
      <c r="F268" s="110"/>
      <c r="G268" s="111"/>
    </row>
    <row r="269" spans="1:7" ht="14.1" customHeight="1" x14ac:dyDescent="0.3">
      <c r="A269" s="10" t="s">
        <v>4127</v>
      </c>
      <c r="B269" s="10" t="s">
        <v>851</v>
      </c>
      <c r="C269" s="3" t="s">
        <v>4160</v>
      </c>
      <c r="D269" s="4"/>
      <c r="E269" s="8"/>
      <c r="F269" s="110"/>
      <c r="G269" s="111"/>
    </row>
    <row r="270" spans="1:7" ht="14.1" customHeight="1" x14ac:dyDescent="0.3">
      <c r="A270" s="10" t="s">
        <v>4127</v>
      </c>
      <c r="B270" s="10" t="s">
        <v>851</v>
      </c>
      <c r="C270" s="11" t="s">
        <v>4161</v>
      </c>
      <c r="D270" s="11" t="s">
        <v>4162</v>
      </c>
      <c r="E270" s="6">
        <v>15</v>
      </c>
      <c r="F270" s="110">
        <v>433.35</v>
      </c>
      <c r="G270" s="111">
        <f t="shared" ref="G270:G274" si="10">F270*3</f>
        <v>1300.0500000000002</v>
      </c>
    </row>
    <row r="271" spans="1:7" ht="14.1" customHeight="1" x14ac:dyDescent="0.3">
      <c r="A271" s="10" t="s">
        <v>4127</v>
      </c>
      <c r="B271" s="10" t="s">
        <v>851</v>
      </c>
      <c r="C271" s="11" t="s">
        <v>4163</v>
      </c>
      <c r="D271" s="11" t="s">
        <v>4164</v>
      </c>
      <c r="E271" s="6">
        <v>15</v>
      </c>
      <c r="F271" s="110">
        <v>433.35</v>
      </c>
      <c r="G271" s="111">
        <f t="shared" si="10"/>
        <v>1300.0500000000002</v>
      </c>
    </row>
    <row r="272" spans="1:7" ht="14.1" customHeight="1" x14ac:dyDescent="0.3">
      <c r="A272" s="10" t="s">
        <v>4127</v>
      </c>
      <c r="B272" s="10" t="s">
        <v>851</v>
      </c>
      <c r="C272" s="11" t="s">
        <v>4165</v>
      </c>
      <c r="D272" s="11" t="s">
        <v>4166</v>
      </c>
      <c r="E272" s="6">
        <v>15</v>
      </c>
      <c r="F272" s="110">
        <v>433.35</v>
      </c>
      <c r="G272" s="111">
        <f t="shared" si="10"/>
        <v>1300.0500000000002</v>
      </c>
    </row>
    <row r="273" spans="1:7" ht="14.1" customHeight="1" x14ac:dyDescent="0.3">
      <c r="A273" s="10" t="s">
        <v>4127</v>
      </c>
      <c r="B273" s="10" t="s">
        <v>851</v>
      </c>
      <c r="C273" s="11" t="s">
        <v>4167</v>
      </c>
      <c r="D273" s="11" t="s">
        <v>4168</v>
      </c>
      <c r="E273" s="6">
        <v>15</v>
      </c>
      <c r="F273" s="110">
        <v>433.35</v>
      </c>
      <c r="G273" s="111">
        <f t="shared" si="10"/>
        <v>1300.0500000000002</v>
      </c>
    </row>
    <row r="274" spans="1:7" ht="14.1" customHeight="1" x14ac:dyDescent="0.3">
      <c r="A274" s="10"/>
      <c r="B274" s="10"/>
      <c r="C274" s="11" t="s">
        <v>4169</v>
      </c>
      <c r="D274" s="11" t="s">
        <v>4170</v>
      </c>
      <c r="E274" s="6">
        <v>30</v>
      </c>
      <c r="F274" s="110">
        <v>866.7</v>
      </c>
      <c r="G274" s="111">
        <f t="shared" si="10"/>
        <v>2600.1000000000004</v>
      </c>
    </row>
    <row r="275" spans="1:7" ht="14.1" customHeight="1" x14ac:dyDescent="0.3">
      <c r="A275" s="10"/>
      <c r="B275" s="10"/>
      <c r="C275" s="4" t="s">
        <v>1100</v>
      </c>
      <c r="D275" s="4"/>
      <c r="E275" s="24"/>
      <c r="F275" s="61"/>
      <c r="G275" s="61"/>
    </row>
    <row r="276" spans="1:7" ht="14.1" customHeight="1" x14ac:dyDescent="0.3">
      <c r="A276" s="10"/>
      <c r="B276" s="10"/>
      <c r="C276" s="4"/>
      <c r="D276" s="4"/>
      <c r="E276" s="24"/>
      <c r="F276" s="61"/>
      <c r="G276" s="61"/>
    </row>
    <row r="277" spans="1:7" ht="14.1" customHeight="1" x14ac:dyDescent="0.3">
      <c r="A277" s="10"/>
      <c r="B277" s="10"/>
      <c r="C277" s="4"/>
      <c r="D277" s="4"/>
      <c r="E277" s="24"/>
      <c r="F277" s="61"/>
      <c r="G277" s="61"/>
    </row>
    <row r="278" spans="1:7" ht="14.1" customHeight="1" x14ac:dyDescent="0.3">
      <c r="A278" s="11"/>
      <c r="B278" s="11"/>
      <c r="C278" s="3" t="s">
        <v>4171</v>
      </c>
      <c r="D278" s="3"/>
      <c r="E278" s="24"/>
      <c r="F278" s="61"/>
      <c r="G278" s="61"/>
    </row>
    <row r="279" spans="1:7" ht="14.1" customHeight="1" x14ac:dyDescent="0.3">
      <c r="A279" s="16" t="s">
        <v>4172</v>
      </c>
      <c r="B279" s="16" t="s">
        <v>555</v>
      </c>
      <c r="C279" s="12" t="s">
        <v>4173</v>
      </c>
      <c r="D279" s="12" t="s">
        <v>4174</v>
      </c>
      <c r="E279" s="6">
        <v>10</v>
      </c>
      <c r="F279" s="110">
        <v>278.62799999999999</v>
      </c>
      <c r="G279" s="111">
        <f t="shared" ref="G279:G290" si="11">F279*3</f>
        <v>835.88400000000001</v>
      </c>
    </row>
    <row r="280" spans="1:7" ht="14.1" customHeight="1" x14ac:dyDescent="0.3">
      <c r="A280" s="16" t="s">
        <v>4172</v>
      </c>
      <c r="B280" s="16" t="s">
        <v>555</v>
      </c>
      <c r="C280" s="12" t="s">
        <v>4175</v>
      </c>
      <c r="D280" s="12" t="s">
        <v>4176</v>
      </c>
      <c r="E280" s="6">
        <v>10</v>
      </c>
      <c r="F280" s="110">
        <v>278.62799999999999</v>
      </c>
      <c r="G280" s="111">
        <f t="shared" si="11"/>
        <v>835.88400000000001</v>
      </c>
    </row>
    <row r="281" spans="1:7" ht="14.1" customHeight="1" x14ac:dyDescent="0.3">
      <c r="A281" s="16" t="s">
        <v>4172</v>
      </c>
      <c r="B281" s="16" t="s">
        <v>555</v>
      </c>
      <c r="C281" s="12" t="s">
        <v>4177</v>
      </c>
      <c r="D281" s="12" t="s">
        <v>4178</v>
      </c>
      <c r="E281" s="6">
        <v>10</v>
      </c>
      <c r="F281" s="110">
        <v>278.62799999999999</v>
      </c>
      <c r="G281" s="111">
        <f t="shared" si="11"/>
        <v>835.88400000000001</v>
      </c>
    </row>
    <row r="282" spans="1:7" ht="14.1" customHeight="1" x14ac:dyDescent="0.3">
      <c r="A282" s="16" t="s">
        <v>4172</v>
      </c>
      <c r="B282" s="16" t="s">
        <v>555</v>
      </c>
      <c r="C282" s="12" t="s">
        <v>4179</v>
      </c>
      <c r="D282" s="12" t="s">
        <v>4180</v>
      </c>
      <c r="E282" s="6">
        <v>5</v>
      </c>
      <c r="F282" s="110">
        <v>92.391000000000005</v>
      </c>
      <c r="G282" s="111">
        <f>F282*3</f>
        <v>277.173</v>
      </c>
    </row>
    <row r="283" spans="1:7" ht="14.1" customHeight="1" x14ac:dyDescent="0.3">
      <c r="A283" s="16" t="s">
        <v>4172</v>
      </c>
      <c r="B283" s="16" t="s">
        <v>555</v>
      </c>
      <c r="C283" s="12" t="s">
        <v>4181</v>
      </c>
      <c r="D283" s="12" t="s">
        <v>4182</v>
      </c>
      <c r="E283" s="6">
        <v>10</v>
      </c>
      <c r="F283" s="110">
        <v>278.62799999999999</v>
      </c>
      <c r="G283" s="111">
        <f t="shared" si="11"/>
        <v>835.88400000000001</v>
      </c>
    </row>
    <row r="284" spans="1:7" ht="14.1" customHeight="1" x14ac:dyDescent="0.3">
      <c r="A284" s="16" t="s">
        <v>4172</v>
      </c>
      <c r="B284" s="16" t="s">
        <v>555</v>
      </c>
      <c r="C284" s="4" t="s">
        <v>4183</v>
      </c>
      <c r="D284" s="3"/>
      <c r="E284" s="8"/>
      <c r="F284" s="110"/>
      <c r="G284" s="111"/>
    </row>
    <row r="285" spans="1:7" ht="14.1" customHeight="1" x14ac:dyDescent="0.3">
      <c r="A285" s="16" t="s">
        <v>4172</v>
      </c>
      <c r="B285" s="16" t="s">
        <v>555</v>
      </c>
      <c r="C285" s="12" t="s">
        <v>4184</v>
      </c>
      <c r="D285" s="12" t="s">
        <v>1993</v>
      </c>
      <c r="E285" s="6">
        <v>5</v>
      </c>
      <c r="F285" s="110">
        <v>139.31399999999999</v>
      </c>
      <c r="G285" s="111">
        <f t="shared" si="11"/>
        <v>417.94200000000001</v>
      </c>
    </row>
    <row r="286" spans="1:7" ht="14.1" customHeight="1" x14ac:dyDescent="0.3">
      <c r="A286" s="16" t="s">
        <v>4172</v>
      </c>
      <c r="B286" s="16" t="s">
        <v>555</v>
      </c>
      <c r="C286" s="4" t="s">
        <v>4185</v>
      </c>
      <c r="D286" s="3"/>
      <c r="E286" s="8"/>
      <c r="F286" s="110"/>
      <c r="G286" s="111"/>
    </row>
    <row r="287" spans="1:7" ht="14.1" customHeight="1" x14ac:dyDescent="0.3">
      <c r="A287" s="16" t="s">
        <v>4172</v>
      </c>
      <c r="B287" s="16" t="s">
        <v>555</v>
      </c>
      <c r="C287" s="12" t="s">
        <v>4186</v>
      </c>
      <c r="D287" s="12" t="s">
        <v>4187</v>
      </c>
      <c r="E287" s="6">
        <v>10</v>
      </c>
      <c r="F287" s="110">
        <v>278.62799999999999</v>
      </c>
      <c r="G287" s="111">
        <f t="shared" si="11"/>
        <v>835.88400000000001</v>
      </c>
    </row>
    <row r="288" spans="1:7" ht="14.1" customHeight="1" x14ac:dyDescent="0.3">
      <c r="A288" s="16" t="s">
        <v>4172</v>
      </c>
      <c r="B288" s="16" t="s">
        <v>555</v>
      </c>
      <c r="C288" s="12" t="s">
        <v>4188</v>
      </c>
      <c r="D288" s="12" t="s">
        <v>4189</v>
      </c>
      <c r="E288" s="6">
        <v>10</v>
      </c>
      <c r="F288" s="110">
        <v>278.62799999999999</v>
      </c>
      <c r="G288" s="111">
        <f t="shared" si="11"/>
        <v>835.88400000000001</v>
      </c>
    </row>
    <row r="289" spans="1:7" ht="14.1" customHeight="1" x14ac:dyDescent="0.3">
      <c r="A289" s="16" t="s">
        <v>4172</v>
      </c>
      <c r="B289" s="16" t="s">
        <v>555</v>
      </c>
      <c r="C289" s="12" t="s">
        <v>4190</v>
      </c>
      <c r="D289" s="12" t="s">
        <v>4191</v>
      </c>
      <c r="E289" s="6">
        <v>10</v>
      </c>
      <c r="F289" s="110">
        <v>278.62799999999999</v>
      </c>
      <c r="G289" s="111">
        <f t="shared" si="11"/>
        <v>835.88400000000001</v>
      </c>
    </row>
    <row r="290" spans="1:7" ht="14.1" customHeight="1" x14ac:dyDescent="0.3">
      <c r="A290" s="16" t="s">
        <v>4172</v>
      </c>
      <c r="B290" s="16" t="s">
        <v>555</v>
      </c>
      <c r="C290" s="12" t="s">
        <v>4192</v>
      </c>
      <c r="D290" s="12" t="s">
        <v>4193</v>
      </c>
      <c r="E290" s="6">
        <v>10</v>
      </c>
      <c r="F290" s="110">
        <v>278.62799999999999</v>
      </c>
      <c r="G290" s="111">
        <f t="shared" si="11"/>
        <v>835.88400000000001</v>
      </c>
    </row>
    <row r="291" spans="1:7" ht="14.1" customHeight="1" x14ac:dyDescent="0.3">
      <c r="A291" s="16"/>
      <c r="B291" s="16"/>
      <c r="C291" s="3" t="s">
        <v>984</v>
      </c>
      <c r="D291" s="3"/>
      <c r="E291" s="8">
        <v>90</v>
      </c>
      <c r="F291" s="61"/>
      <c r="G291" s="61"/>
    </row>
    <row r="292" spans="1:7" ht="14.1" customHeight="1" x14ac:dyDescent="0.3">
      <c r="A292" s="10"/>
      <c r="B292" s="10"/>
      <c r="C292" s="10"/>
      <c r="D292" s="10"/>
      <c r="E292" s="14"/>
      <c r="F292" s="61"/>
      <c r="G292" s="61"/>
    </row>
    <row r="293" spans="1:7" ht="14.1" customHeight="1" x14ac:dyDescent="0.3">
      <c r="A293" s="10"/>
      <c r="B293" s="10"/>
      <c r="C293" s="10"/>
      <c r="D293" s="10"/>
      <c r="E293" s="14"/>
      <c r="F293" s="61"/>
      <c r="G293" s="61"/>
    </row>
    <row r="294" spans="1:7" ht="14.1" customHeight="1" x14ac:dyDescent="0.3">
      <c r="A294" s="10" t="s">
        <v>4194</v>
      </c>
      <c r="B294" s="10" t="s">
        <v>555</v>
      </c>
      <c r="C294" s="12" t="s">
        <v>4195</v>
      </c>
      <c r="D294" s="12" t="s">
        <v>4196</v>
      </c>
      <c r="E294" s="14">
        <v>12</v>
      </c>
      <c r="F294" s="110">
        <v>341.13312000000002</v>
      </c>
      <c r="G294" s="111">
        <f t="shared" ref="G294:G305" si="12">F294*3</f>
        <v>1023.3993600000001</v>
      </c>
    </row>
    <row r="295" spans="1:7" ht="14.1" customHeight="1" x14ac:dyDescent="0.3">
      <c r="A295" s="10" t="s">
        <v>4194</v>
      </c>
      <c r="B295" s="10" t="s">
        <v>555</v>
      </c>
      <c r="C295" s="12" t="s">
        <v>4197</v>
      </c>
      <c r="D295" s="12" t="s">
        <v>4198</v>
      </c>
      <c r="E295" s="14">
        <v>12</v>
      </c>
      <c r="F295" s="110">
        <v>341.13312000000002</v>
      </c>
      <c r="G295" s="111">
        <f t="shared" si="12"/>
        <v>1023.3993600000001</v>
      </c>
    </row>
    <row r="296" spans="1:7" ht="14.1" customHeight="1" x14ac:dyDescent="0.3">
      <c r="A296" s="10" t="s">
        <v>4194</v>
      </c>
      <c r="B296" s="10" t="s">
        <v>555</v>
      </c>
      <c r="C296" s="12" t="s">
        <v>4199</v>
      </c>
      <c r="D296" s="12" t="s">
        <v>2299</v>
      </c>
      <c r="E296" s="14">
        <v>12</v>
      </c>
      <c r="F296" s="110">
        <v>233.04599999999999</v>
      </c>
      <c r="G296" s="111">
        <f t="shared" si="12"/>
        <v>699.13799999999992</v>
      </c>
    </row>
    <row r="297" spans="1:7" ht="14.1" customHeight="1" x14ac:dyDescent="0.3">
      <c r="A297" s="10" t="s">
        <v>4194</v>
      </c>
      <c r="B297" s="10" t="s">
        <v>555</v>
      </c>
      <c r="C297" s="12" t="s">
        <v>4200</v>
      </c>
      <c r="D297" s="12" t="s">
        <v>4201</v>
      </c>
      <c r="E297" s="14">
        <v>12</v>
      </c>
      <c r="F297" s="110">
        <v>341.13312000000002</v>
      </c>
      <c r="G297" s="111">
        <f t="shared" si="12"/>
        <v>1023.3993600000001</v>
      </c>
    </row>
    <row r="298" spans="1:7" ht="14.1" customHeight="1" x14ac:dyDescent="0.3">
      <c r="A298" s="10" t="s">
        <v>4194</v>
      </c>
      <c r="B298" s="10" t="s">
        <v>555</v>
      </c>
      <c r="C298" s="3" t="s">
        <v>4183</v>
      </c>
      <c r="D298" s="12"/>
      <c r="E298" s="14"/>
      <c r="F298" s="110"/>
      <c r="G298" s="111"/>
    </row>
    <row r="299" spans="1:7" ht="14.1" customHeight="1" x14ac:dyDescent="0.3">
      <c r="A299" s="10" t="s">
        <v>4194</v>
      </c>
      <c r="B299" s="10" t="s">
        <v>555</v>
      </c>
      <c r="C299" s="12" t="s">
        <v>4202</v>
      </c>
      <c r="D299" s="12" t="s">
        <v>4203</v>
      </c>
      <c r="E299" s="14">
        <v>12</v>
      </c>
      <c r="F299" s="110">
        <v>341.13312000000002</v>
      </c>
      <c r="G299" s="111">
        <f t="shared" si="12"/>
        <v>1023.3993600000001</v>
      </c>
    </row>
    <row r="300" spans="1:7" ht="14.1" customHeight="1" x14ac:dyDescent="0.3">
      <c r="A300" s="10" t="s">
        <v>4194</v>
      </c>
      <c r="B300" s="10" t="s">
        <v>555</v>
      </c>
      <c r="C300" s="3" t="s">
        <v>4204</v>
      </c>
      <c r="D300" s="12"/>
      <c r="E300" s="14"/>
      <c r="F300" s="110"/>
      <c r="G300" s="111"/>
    </row>
    <row r="301" spans="1:7" ht="14.1" customHeight="1" x14ac:dyDescent="0.3">
      <c r="A301" s="10" t="s">
        <v>4194</v>
      </c>
      <c r="B301" s="10" t="s">
        <v>555</v>
      </c>
      <c r="C301" s="12" t="s">
        <v>4205</v>
      </c>
      <c r="D301" s="12" t="s">
        <v>4206</v>
      </c>
      <c r="E301" s="14">
        <v>12</v>
      </c>
      <c r="F301" s="110">
        <v>341.13312000000002</v>
      </c>
      <c r="G301" s="111">
        <f t="shared" si="12"/>
        <v>1023.3993600000001</v>
      </c>
    </row>
    <row r="302" spans="1:7" ht="14.1" customHeight="1" x14ac:dyDescent="0.3">
      <c r="A302" s="10" t="s">
        <v>4194</v>
      </c>
      <c r="B302" s="10" t="s">
        <v>555</v>
      </c>
      <c r="C302" s="12" t="s">
        <v>4207</v>
      </c>
      <c r="D302" s="12" t="s">
        <v>4208</v>
      </c>
      <c r="E302" s="14">
        <v>12</v>
      </c>
      <c r="F302" s="110">
        <v>341.13312000000002</v>
      </c>
      <c r="G302" s="111">
        <f t="shared" si="12"/>
        <v>1023.3993600000001</v>
      </c>
    </row>
    <row r="303" spans="1:7" ht="14.1" customHeight="1" x14ac:dyDescent="0.3">
      <c r="A303" s="10" t="s">
        <v>4194</v>
      </c>
      <c r="B303" s="10" t="s">
        <v>555</v>
      </c>
      <c r="C303" s="12" t="s">
        <v>4209</v>
      </c>
      <c r="D303" s="12" t="s">
        <v>4210</v>
      </c>
      <c r="E303" s="14">
        <v>12</v>
      </c>
      <c r="F303" s="110">
        <v>341.13312000000002</v>
      </c>
      <c r="G303" s="111">
        <f t="shared" si="12"/>
        <v>1023.3993600000001</v>
      </c>
    </row>
    <row r="304" spans="1:7" ht="14.1" customHeight="1" x14ac:dyDescent="0.3">
      <c r="A304" s="10" t="s">
        <v>4194</v>
      </c>
      <c r="B304" s="10" t="s">
        <v>555</v>
      </c>
      <c r="C304" s="12" t="s">
        <v>4211</v>
      </c>
      <c r="D304" s="12" t="s">
        <v>4212</v>
      </c>
      <c r="E304" s="14">
        <v>12</v>
      </c>
      <c r="F304" s="110">
        <v>341.13312000000002</v>
      </c>
      <c r="G304" s="111">
        <f t="shared" si="12"/>
        <v>1023.3993600000001</v>
      </c>
    </row>
    <row r="305" spans="1:7" ht="14.1" customHeight="1" x14ac:dyDescent="0.3">
      <c r="A305" s="10" t="s">
        <v>4194</v>
      </c>
      <c r="B305" s="10" t="s">
        <v>555</v>
      </c>
      <c r="C305" s="12" t="s">
        <v>4213</v>
      </c>
      <c r="D305" s="12" t="s">
        <v>4214</v>
      </c>
      <c r="E305" s="14">
        <v>12</v>
      </c>
      <c r="F305" s="110">
        <v>341.13312000000002</v>
      </c>
      <c r="G305" s="111">
        <f t="shared" si="12"/>
        <v>1023.3993600000001</v>
      </c>
    </row>
    <row r="306" spans="1:7" ht="14.1" customHeight="1" x14ac:dyDescent="0.3">
      <c r="A306" s="10"/>
      <c r="B306" s="10"/>
      <c r="C306" s="3" t="s">
        <v>940</v>
      </c>
      <c r="D306" s="3"/>
      <c r="E306" s="24">
        <v>120</v>
      </c>
      <c r="F306" s="61"/>
      <c r="G306" s="61"/>
    </row>
    <row r="307" spans="1:7" ht="14.1" customHeight="1" x14ac:dyDescent="0.3">
      <c r="A307" s="10"/>
      <c r="B307" s="10"/>
      <c r="C307" s="3" t="s">
        <v>4215</v>
      </c>
      <c r="D307" s="3"/>
      <c r="E307" s="24"/>
      <c r="F307" s="61"/>
      <c r="G307" s="61"/>
    </row>
    <row r="308" spans="1:7" ht="14.1" customHeight="1" x14ac:dyDescent="0.3">
      <c r="A308" s="10" t="s">
        <v>4216</v>
      </c>
      <c r="B308" s="10" t="s">
        <v>555</v>
      </c>
      <c r="C308" s="19" t="s">
        <v>4217</v>
      </c>
      <c r="D308" s="12" t="s">
        <v>4218</v>
      </c>
      <c r="E308" s="14">
        <v>12</v>
      </c>
      <c r="F308" s="110">
        <v>341.13312000000002</v>
      </c>
      <c r="G308" s="111">
        <f t="shared" ref="G308:G331" si="13">F308*3</f>
        <v>1023.3993600000001</v>
      </c>
    </row>
    <row r="309" spans="1:7" ht="14.1" customHeight="1" x14ac:dyDescent="0.3">
      <c r="A309" s="10" t="s">
        <v>4216</v>
      </c>
      <c r="B309" s="10" t="s">
        <v>555</v>
      </c>
      <c r="C309" s="19" t="s">
        <v>4219</v>
      </c>
      <c r="D309" s="12" t="s">
        <v>4220</v>
      </c>
      <c r="E309" s="14">
        <v>12</v>
      </c>
      <c r="F309" s="110">
        <v>341.13312000000002</v>
      </c>
      <c r="G309" s="111">
        <f t="shared" si="13"/>
        <v>1023.3993600000001</v>
      </c>
    </row>
    <row r="310" spans="1:7" ht="14.1" customHeight="1" x14ac:dyDescent="0.3">
      <c r="A310" s="10" t="s">
        <v>4216</v>
      </c>
      <c r="B310" s="10" t="s">
        <v>555</v>
      </c>
      <c r="C310" s="19" t="s">
        <v>4221</v>
      </c>
      <c r="D310" s="12" t="s">
        <v>4222</v>
      </c>
      <c r="E310" s="14">
        <v>12</v>
      </c>
      <c r="F310" s="110">
        <v>341.13312000000002</v>
      </c>
      <c r="G310" s="111">
        <f t="shared" si="13"/>
        <v>1023.3993600000001</v>
      </c>
    </row>
    <row r="311" spans="1:7" ht="14.1" customHeight="1" x14ac:dyDescent="0.3">
      <c r="A311" s="10" t="s">
        <v>4216</v>
      </c>
      <c r="B311" s="10" t="s">
        <v>555</v>
      </c>
      <c r="C311" s="19" t="s">
        <v>4223</v>
      </c>
      <c r="D311" s="12" t="s">
        <v>4224</v>
      </c>
      <c r="E311" s="14">
        <v>12</v>
      </c>
      <c r="F311" s="110">
        <v>341.13312000000002</v>
      </c>
      <c r="G311" s="111">
        <f t="shared" si="13"/>
        <v>1023.3993600000001</v>
      </c>
    </row>
    <row r="312" spans="1:7" ht="14.1" customHeight="1" x14ac:dyDescent="0.3">
      <c r="A312" s="10" t="s">
        <v>4216</v>
      </c>
      <c r="B312" s="10" t="s">
        <v>555</v>
      </c>
      <c r="C312" s="19" t="s">
        <v>3795</v>
      </c>
      <c r="D312" s="12" t="s">
        <v>3796</v>
      </c>
      <c r="E312" s="14">
        <v>12</v>
      </c>
      <c r="F312" s="110">
        <v>233.04599999999999</v>
      </c>
      <c r="G312" s="111">
        <f t="shared" si="13"/>
        <v>699.13799999999992</v>
      </c>
    </row>
    <row r="313" spans="1:7" ht="14.1" customHeight="1" x14ac:dyDescent="0.3">
      <c r="A313" s="10"/>
      <c r="B313" s="10" t="s">
        <v>555</v>
      </c>
      <c r="C313" s="3" t="s">
        <v>4225</v>
      </c>
      <c r="D313" s="3"/>
      <c r="E313" s="24"/>
      <c r="F313" s="110"/>
      <c r="G313" s="111"/>
    </row>
    <row r="314" spans="1:7" ht="14.1" customHeight="1" x14ac:dyDescent="0.3">
      <c r="A314" s="10" t="s">
        <v>4216</v>
      </c>
      <c r="B314" s="10" t="s">
        <v>555</v>
      </c>
      <c r="C314" s="19" t="s">
        <v>4226</v>
      </c>
      <c r="D314" s="12" t="s">
        <v>4227</v>
      </c>
      <c r="E314" s="14">
        <v>12</v>
      </c>
      <c r="F314" s="110">
        <v>341.13312000000002</v>
      </c>
      <c r="G314" s="111">
        <f t="shared" si="13"/>
        <v>1023.3993600000001</v>
      </c>
    </row>
    <row r="315" spans="1:7" ht="14.1" customHeight="1" x14ac:dyDescent="0.3">
      <c r="A315" s="10" t="s">
        <v>4216</v>
      </c>
      <c r="B315" s="10" t="s">
        <v>555</v>
      </c>
      <c r="C315" s="19" t="s">
        <v>4228</v>
      </c>
      <c r="D315" s="12" t="s">
        <v>4229</v>
      </c>
      <c r="E315" s="14">
        <v>12</v>
      </c>
      <c r="F315" s="110">
        <v>341.13312000000002</v>
      </c>
      <c r="G315" s="111">
        <f t="shared" si="13"/>
        <v>1023.3993600000001</v>
      </c>
    </row>
    <row r="316" spans="1:7" ht="14.1" customHeight="1" x14ac:dyDescent="0.3">
      <c r="A316" s="10" t="s">
        <v>4216</v>
      </c>
      <c r="B316" s="10" t="s">
        <v>555</v>
      </c>
      <c r="C316" s="19" t="s">
        <v>4230</v>
      </c>
      <c r="D316" s="12" t="s">
        <v>4231</v>
      </c>
      <c r="E316" s="14">
        <v>12</v>
      </c>
      <c r="F316" s="110">
        <v>341.13312000000002</v>
      </c>
      <c r="G316" s="111">
        <f t="shared" si="13"/>
        <v>1023.3993600000001</v>
      </c>
    </row>
    <row r="317" spans="1:7" ht="14.1" customHeight="1" x14ac:dyDescent="0.3">
      <c r="A317" s="10" t="s">
        <v>4216</v>
      </c>
      <c r="B317" s="10" t="s">
        <v>555</v>
      </c>
      <c r="C317" s="19" t="s">
        <v>4232</v>
      </c>
      <c r="D317" s="12" t="s">
        <v>4233</v>
      </c>
      <c r="E317" s="14">
        <v>12</v>
      </c>
      <c r="F317" s="110">
        <v>341.13312000000002</v>
      </c>
      <c r="G317" s="111">
        <f t="shared" si="13"/>
        <v>1023.3993600000001</v>
      </c>
    </row>
    <row r="318" spans="1:7" ht="14.1" customHeight="1" x14ac:dyDescent="0.3">
      <c r="A318" s="10"/>
      <c r="B318" s="10" t="s">
        <v>555</v>
      </c>
      <c r="C318" s="3" t="s">
        <v>4234</v>
      </c>
      <c r="D318" s="3"/>
      <c r="E318" s="24"/>
      <c r="F318" s="110"/>
      <c r="G318" s="111"/>
    </row>
    <row r="319" spans="1:7" ht="14.1" customHeight="1" x14ac:dyDescent="0.3">
      <c r="A319" s="10" t="s">
        <v>4216</v>
      </c>
      <c r="B319" s="10" t="s">
        <v>555</v>
      </c>
      <c r="C319" s="19" t="s">
        <v>4235</v>
      </c>
      <c r="D319" s="12" t="s">
        <v>4236</v>
      </c>
      <c r="E319" s="14">
        <v>12</v>
      </c>
      <c r="F319" s="110">
        <v>341.13312000000002</v>
      </c>
      <c r="G319" s="111">
        <f t="shared" si="13"/>
        <v>1023.3993600000001</v>
      </c>
    </row>
    <row r="320" spans="1:7" ht="14.1" customHeight="1" x14ac:dyDescent="0.3">
      <c r="A320" s="10"/>
      <c r="B320" s="10"/>
      <c r="C320" s="3" t="s">
        <v>4237</v>
      </c>
      <c r="D320" s="3"/>
      <c r="E320" s="24"/>
      <c r="F320" s="110"/>
      <c r="G320" s="111"/>
    </row>
    <row r="321" spans="1:7" ht="14.1" customHeight="1" x14ac:dyDescent="0.3">
      <c r="A321" s="10" t="s">
        <v>4216</v>
      </c>
      <c r="B321" s="10" t="s">
        <v>851</v>
      </c>
      <c r="C321" s="19" t="s">
        <v>4238</v>
      </c>
      <c r="D321" s="12" t="s">
        <v>4239</v>
      </c>
      <c r="E321" s="14">
        <v>15</v>
      </c>
      <c r="F321" s="110">
        <v>433.35</v>
      </c>
      <c r="G321" s="111">
        <f t="shared" si="13"/>
        <v>1300.0500000000002</v>
      </c>
    </row>
    <row r="322" spans="1:7" ht="14.1" customHeight="1" x14ac:dyDescent="0.3">
      <c r="A322" s="10" t="s">
        <v>4216</v>
      </c>
      <c r="B322" s="10" t="s">
        <v>851</v>
      </c>
      <c r="C322" s="19" t="s">
        <v>4240</v>
      </c>
      <c r="D322" s="12" t="s">
        <v>4241</v>
      </c>
      <c r="E322" s="14">
        <v>15</v>
      </c>
      <c r="F322" s="110">
        <v>433.35</v>
      </c>
      <c r="G322" s="111">
        <f t="shared" si="13"/>
        <v>1300.0500000000002</v>
      </c>
    </row>
    <row r="323" spans="1:7" ht="14.1" customHeight="1" x14ac:dyDescent="0.3">
      <c r="A323" s="10" t="s">
        <v>4216</v>
      </c>
      <c r="B323" s="10" t="s">
        <v>851</v>
      </c>
      <c r="C323" s="19" t="s">
        <v>4242</v>
      </c>
      <c r="D323" s="12" t="s">
        <v>4243</v>
      </c>
      <c r="E323" s="14">
        <v>15</v>
      </c>
      <c r="F323" s="110">
        <v>433.35</v>
      </c>
      <c r="G323" s="111">
        <f t="shared" si="13"/>
        <v>1300.0500000000002</v>
      </c>
    </row>
    <row r="324" spans="1:7" ht="14.1" customHeight="1" x14ac:dyDescent="0.3">
      <c r="A324" s="10" t="s">
        <v>4216</v>
      </c>
      <c r="B324" s="10" t="s">
        <v>851</v>
      </c>
      <c r="C324" s="19" t="s">
        <v>4244</v>
      </c>
      <c r="D324" s="12" t="s">
        <v>4245</v>
      </c>
      <c r="E324" s="14">
        <v>15</v>
      </c>
      <c r="F324" s="110">
        <v>433.35</v>
      </c>
      <c r="G324" s="111">
        <f t="shared" si="13"/>
        <v>1300.0500000000002</v>
      </c>
    </row>
    <row r="325" spans="1:7" ht="14.1" customHeight="1" x14ac:dyDescent="0.3">
      <c r="A325" s="10" t="s">
        <v>4216</v>
      </c>
      <c r="B325" s="10" t="s">
        <v>851</v>
      </c>
      <c r="C325" s="3" t="s">
        <v>5053</v>
      </c>
      <c r="D325" s="3"/>
      <c r="E325" s="24"/>
      <c r="F325" s="110"/>
      <c r="G325" s="111"/>
    </row>
    <row r="326" spans="1:7" ht="14.1" customHeight="1" x14ac:dyDescent="0.3">
      <c r="A326" s="10" t="s">
        <v>4216</v>
      </c>
      <c r="B326" s="10" t="s">
        <v>851</v>
      </c>
      <c r="C326" s="19" t="s">
        <v>4235</v>
      </c>
      <c r="D326" s="12" t="s">
        <v>4246</v>
      </c>
      <c r="E326" s="14"/>
      <c r="F326" s="111">
        <v>0</v>
      </c>
      <c r="G326" s="111">
        <f t="shared" si="13"/>
        <v>0</v>
      </c>
    </row>
    <row r="327" spans="1:7" ht="14.1" customHeight="1" x14ac:dyDescent="0.3">
      <c r="A327" s="10"/>
      <c r="B327" s="10" t="s">
        <v>851</v>
      </c>
      <c r="C327" s="3" t="s">
        <v>4247</v>
      </c>
      <c r="D327" s="3"/>
      <c r="E327" s="24"/>
      <c r="F327" s="110"/>
      <c r="G327" s="111"/>
    </row>
    <row r="328" spans="1:7" ht="14.1" customHeight="1" x14ac:dyDescent="0.3">
      <c r="A328" s="10" t="s">
        <v>4216</v>
      </c>
      <c r="B328" s="10" t="s">
        <v>851</v>
      </c>
      <c r="C328" s="19" t="s">
        <v>4248</v>
      </c>
      <c r="D328" s="12" t="s">
        <v>4249</v>
      </c>
      <c r="E328" s="14">
        <v>15</v>
      </c>
      <c r="F328" s="110">
        <v>433.35</v>
      </c>
      <c r="G328" s="111">
        <f t="shared" si="13"/>
        <v>1300.0500000000002</v>
      </c>
    </row>
    <row r="329" spans="1:7" ht="14.1" customHeight="1" x14ac:dyDescent="0.3">
      <c r="A329" s="10" t="s">
        <v>4216</v>
      </c>
      <c r="B329" s="10" t="s">
        <v>851</v>
      </c>
      <c r="C329" s="19" t="s">
        <v>4250</v>
      </c>
      <c r="D329" s="12" t="s">
        <v>4251</v>
      </c>
      <c r="E329" s="14">
        <v>15</v>
      </c>
      <c r="F329" s="110">
        <v>433.35</v>
      </c>
      <c r="G329" s="111">
        <f t="shared" si="13"/>
        <v>1300.0500000000002</v>
      </c>
    </row>
    <row r="330" spans="1:7" ht="14.1" customHeight="1" x14ac:dyDescent="0.3">
      <c r="A330" s="10" t="s">
        <v>4216</v>
      </c>
      <c r="B330" s="10" t="s">
        <v>851</v>
      </c>
      <c r="C330" s="19" t="s">
        <v>4252</v>
      </c>
      <c r="D330" s="12" t="s">
        <v>4253</v>
      </c>
      <c r="E330" s="14">
        <v>15</v>
      </c>
      <c r="F330" s="110">
        <v>433.35</v>
      </c>
      <c r="G330" s="111">
        <f t="shared" si="13"/>
        <v>1300.0500000000002</v>
      </c>
    </row>
    <row r="331" spans="1:7" ht="14.1" customHeight="1" x14ac:dyDescent="0.3">
      <c r="A331" s="10" t="s">
        <v>4216</v>
      </c>
      <c r="B331" s="10" t="s">
        <v>851</v>
      </c>
      <c r="C331" s="19" t="s">
        <v>4254</v>
      </c>
      <c r="D331" s="12" t="s">
        <v>4255</v>
      </c>
      <c r="E331" s="14">
        <v>15</v>
      </c>
      <c r="F331" s="110">
        <v>433.35</v>
      </c>
      <c r="G331" s="111">
        <f t="shared" si="13"/>
        <v>1300.0500000000002</v>
      </c>
    </row>
    <row r="332" spans="1:7" ht="14.1" customHeight="1" x14ac:dyDescent="0.3">
      <c r="A332" s="10"/>
      <c r="B332" s="10"/>
      <c r="C332" s="12"/>
      <c r="D332" s="3" t="s">
        <v>1100</v>
      </c>
      <c r="E332" s="24">
        <v>240</v>
      </c>
      <c r="F332" s="61"/>
      <c r="G332" s="61"/>
    </row>
    <row r="333" spans="1:7" ht="14.1" customHeight="1" x14ac:dyDescent="0.3">
      <c r="A333" s="10"/>
      <c r="B333" s="10"/>
      <c r="C333" s="62" t="s">
        <v>5054</v>
      </c>
      <c r="D333" s="62"/>
      <c r="E333" s="63"/>
      <c r="F333" s="61"/>
      <c r="G333" s="61"/>
    </row>
    <row r="334" spans="1:7" ht="14.1" customHeight="1" x14ac:dyDescent="0.3">
      <c r="A334" s="10"/>
      <c r="B334" s="10"/>
      <c r="C334" s="10"/>
      <c r="D334" s="10"/>
      <c r="E334" s="14"/>
      <c r="F334" s="61"/>
      <c r="G334" s="61"/>
    </row>
    <row r="335" spans="1:7" ht="14.1" customHeight="1" x14ac:dyDescent="0.3">
      <c r="A335" s="10"/>
      <c r="B335" s="10"/>
      <c r="C335" s="10"/>
      <c r="D335" s="10"/>
      <c r="E335" s="14"/>
      <c r="F335" s="61"/>
      <c r="G335" s="61"/>
    </row>
    <row r="336" spans="1:7" ht="14.1" customHeight="1" x14ac:dyDescent="0.3">
      <c r="A336" s="12"/>
      <c r="B336" s="12"/>
      <c r="C336" s="3" t="s">
        <v>3919</v>
      </c>
      <c r="D336" s="12"/>
      <c r="E336" s="14"/>
      <c r="F336" s="61"/>
      <c r="G336" s="61"/>
    </row>
    <row r="337" spans="1:7" ht="14.1" customHeight="1" x14ac:dyDescent="0.3">
      <c r="A337" s="12" t="s">
        <v>4256</v>
      </c>
      <c r="B337" s="12" t="s">
        <v>555</v>
      </c>
      <c r="C337" s="12" t="s">
        <v>4257</v>
      </c>
      <c r="D337" s="12" t="s">
        <v>4258</v>
      </c>
      <c r="E337" s="14">
        <v>15</v>
      </c>
      <c r="F337" s="110">
        <v>433.35</v>
      </c>
      <c r="G337" s="111">
        <f t="shared" ref="G337:G356" si="14">F337*3</f>
        <v>1300.0500000000002</v>
      </c>
    </row>
    <row r="338" spans="1:7" ht="14.1" customHeight="1" x14ac:dyDescent="0.3">
      <c r="A338" s="12" t="s">
        <v>4256</v>
      </c>
      <c r="B338" s="12" t="s">
        <v>555</v>
      </c>
      <c r="C338" s="12" t="s">
        <v>1297</v>
      </c>
      <c r="D338" s="12" t="s">
        <v>664</v>
      </c>
      <c r="E338" s="14">
        <v>15</v>
      </c>
      <c r="F338" s="110">
        <v>361.12500000000006</v>
      </c>
      <c r="G338" s="111">
        <f t="shared" si="14"/>
        <v>1083.3750000000002</v>
      </c>
    </row>
    <row r="339" spans="1:7" ht="14.1" customHeight="1" x14ac:dyDescent="0.3">
      <c r="A339" s="12" t="s">
        <v>4256</v>
      </c>
      <c r="B339" s="12" t="s">
        <v>555</v>
      </c>
      <c r="C339" s="12" t="s">
        <v>4259</v>
      </c>
      <c r="D339" s="12" t="s">
        <v>4260</v>
      </c>
      <c r="E339" s="14">
        <v>15</v>
      </c>
      <c r="F339" s="110">
        <v>433.35</v>
      </c>
      <c r="G339" s="111">
        <f t="shared" si="14"/>
        <v>1300.0500000000002</v>
      </c>
    </row>
    <row r="340" spans="1:7" ht="14.1" customHeight="1" x14ac:dyDescent="0.3">
      <c r="A340" s="12" t="s">
        <v>4256</v>
      </c>
      <c r="B340" s="12" t="s">
        <v>555</v>
      </c>
      <c r="C340" s="12" t="s">
        <v>4261</v>
      </c>
      <c r="D340" s="12" t="s">
        <v>4262</v>
      </c>
      <c r="E340" s="14">
        <v>15</v>
      </c>
      <c r="F340" s="110">
        <v>433.35</v>
      </c>
      <c r="G340" s="111">
        <f t="shared" si="14"/>
        <v>1300.0500000000002</v>
      </c>
    </row>
    <row r="341" spans="1:7" ht="14.1" customHeight="1" x14ac:dyDescent="0.3">
      <c r="A341" s="12"/>
      <c r="B341" s="12" t="s">
        <v>555</v>
      </c>
      <c r="C341" s="3" t="s">
        <v>3836</v>
      </c>
      <c r="D341" s="12"/>
      <c r="E341" s="14"/>
      <c r="F341" s="110"/>
      <c r="G341" s="111"/>
    </row>
    <row r="342" spans="1:7" ht="14.1" customHeight="1" x14ac:dyDescent="0.3">
      <c r="A342" s="12" t="s">
        <v>4256</v>
      </c>
      <c r="B342" s="12" t="s">
        <v>555</v>
      </c>
      <c r="C342" s="12" t="s">
        <v>4263</v>
      </c>
      <c r="D342" s="12" t="s">
        <v>4264</v>
      </c>
      <c r="E342" s="14">
        <v>15</v>
      </c>
      <c r="F342" s="110">
        <v>433.35</v>
      </c>
      <c r="G342" s="111">
        <f t="shared" si="14"/>
        <v>1300.0500000000002</v>
      </c>
    </row>
    <row r="343" spans="1:7" ht="14.1" customHeight="1" x14ac:dyDescent="0.3">
      <c r="A343" s="12" t="s">
        <v>4256</v>
      </c>
      <c r="B343" s="12" t="s">
        <v>555</v>
      </c>
      <c r="C343" s="12" t="s">
        <v>4265</v>
      </c>
      <c r="D343" s="12" t="s">
        <v>4266</v>
      </c>
      <c r="E343" s="14">
        <v>15</v>
      </c>
      <c r="F343" s="110">
        <v>433.35</v>
      </c>
      <c r="G343" s="111">
        <f t="shared" si="14"/>
        <v>1300.0500000000002</v>
      </c>
    </row>
    <row r="344" spans="1:7" ht="14.1" customHeight="1" x14ac:dyDescent="0.3">
      <c r="A344" s="12" t="s">
        <v>4256</v>
      </c>
      <c r="B344" s="12" t="s">
        <v>555</v>
      </c>
      <c r="C344" s="12" t="s">
        <v>4267</v>
      </c>
      <c r="D344" s="12" t="s">
        <v>418</v>
      </c>
      <c r="E344" s="14">
        <v>15</v>
      </c>
      <c r="F344" s="110">
        <v>433.35</v>
      </c>
      <c r="G344" s="111">
        <f t="shared" si="14"/>
        <v>1300.0500000000002</v>
      </c>
    </row>
    <row r="345" spans="1:7" ht="14.1" customHeight="1" x14ac:dyDescent="0.3">
      <c r="A345" s="12"/>
      <c r="B345" s="12" t="s">
        <v>555</v>
      </c>
      <c r="C345" s="3" t="s">
        <v>3932</v>
      </c>
      <c r="D345" s="12"/>
      <c r="E345" s="14"/>
      <c r="F345" s="110"/>
      <c r="G345" s="111"/>
    </row>
    <row r="346" spans="1:7" ht="14.1" customHeight="1" x14ac:dyDescent="0.3">
      <c r="A346" s="12" t="s">
        <v>4256</v>
      </c>
      <c r="B346" s="12" t="s">
        <v>555</v>
      </c>
      <c r="C346" s="12" t="s">
        <v>4268</v>
      </c>
      <c r="D346" s="12" t="s">
        <v>4269</v>
      </c>
      <c r="E346" s="14">
        <v>15</v>
      </c>
      <c r="F346" s="110">
        <v>433.35</v>
      </c>
      <c r="G346" s="111">
        <f t="shared" si="14"/>
        <v>1300.0500000000002</v>
      </c>
    </row>
    <row r="347" spans="1:7" ht="14.1" customHeight="1" x14ac:dyDescent="0.3">
      <c r="A347" s="12"/>
      <c r="B347" s="12"/>
      <c r="C347" s="3" t="s">
        <v>3846</v>
      </c>
      <c r="D347" s="12"/>
      <c r="E347" s="14"/>
      <c r="F347" s="110"/>
      <c r="G347" s="111"/>
    </row>
    <row r="348" spans="1:7" ht="14.1" customHeight="1" x14ac:dyDescent="0.3">
      <c r="A348" s="12" t="s">
        <v>4256</v>
      </c>
      <c r="B348" s="12" t="s">
        <v>851</v>
      </c>
      <c r="C348" s="12" t="s">
        <v>4270</v>
      </c>
      <c r="D348" s="12" t="s">
        <v>4271</v>
      </c>
      <c r="E348" s="14">
        <v>15</v>
      </c>
      <c r="F348" s="110">
        <v>577.80000000000007</v>
      </c>
      <c r="G348" s="111">
        <f t="shared" si="14"/>
        <v>1733.4</v>
      </c>
    </row>
    <row r="349" spans="1:7" ht="14.1" customHeight="1" x14ac:dyDescent="0.3">
      <c r="A349" s="12" t="s">
        <v>4256</v>
      </c>
      <c r="B349" s="12" t="s">
        <v>851</v>
      </c>
      <c r="C349" s="12" t="s">
        <v>4272</v>
      </c>
      <c r="D349" s="12" t="s">
        <v>4273</v>
      </c>
      <c r="E349" s="14">
        <v>15</v>
      </c>
      <c r="F349" s="110">
        <v>577.80000000000007</v>
      </c>
      <c r="G349" s="111">
        <f t="shared" si="14"/>
        <v>1733.4</v>
      </c>
    </row>
    <row r="350" spans="1:7" ht="14.1" customHeight="1" x14ac:dyDescent="0.3">
      <c r="A350" s="12" t="s">
        <v>4256</v>
      </c>
      <c r="B350" s="12" t="s">
        <v>851</v>
      </c>
      <c r="C350" s="12" t="s">
        <v>4274</v>
      </c>
      <c r="D350" s="12" t="s">
        <v>424</v>
      </c>
      <c r="E350" s="14">
        <v>15</v>
      </c>
      <c r="F350" s="110">
        <v>577.80000000000007</v>
      </c>
      <c r="G350" s="111">
        <f t="shared" si="14"/>
        <v>1733.4</v>
      </c>
    </row>
    <row r="351" spans="1:7" ht="14.1" customHeight="1" x14ac:dyDescent="0.3">
      <c r="A351" s="12" t="s">
        <v>4256</v>
      </c>
      <c r="B351" s="12" t="s">
        <v>851</v>
      </c>
      <c r="C351" s="12" t="s">
        <v>4275</v>
      </c>
      <c r="D351" s="12" t="s">
        <v>4276</v>
      </c>
      <c r="E351" s="14">
        <v>15</v>
      </c>
      <c r="F351" s="110">
        <v>577.80000000000007</v>
      </c>
      <c r="G351" s="111">
        <f t="shared" si="14"/>
        <v>1733.4</v>
      </c>
    </row>
    <row r="352" spans="1:7" ht="14.1" customHeight="1" x14ac:dyDescent="0.3">
      <c r="A352" s="12"/>
      <c r="B352" s="12" t="s">
        <v>851</v>
      </c>
      <c r="C352" s="3" t="s">
        <v>3857</v>
      </c>
      <c r="D352" s="12"/>
      <c r="E352" s="14"/>
      <c r="F352" s="110"/>
      <c r="G352" s="111"/>
    </row>
    <row r="353" spans="1:7" ht="14.1" customHeight="1" x14ac:dyDescent="0.3">
      <c r="A353" s="12" t="s">
        <v>4256</v>
      </c>
      <c r="B353" s="12" t="s">
        <v>851</v>
      </c>
      <c r="C353" s="12" t="s">
        <v>4277</v>
      </c>
      <c r="D353" s="12" t="s">
        <v>4647</v>
      </c>
      <c r="E353" s="14">
        <v>15</v>
      </c>
      <c r="F353" s="110">
        <v>900.40500000000009</v>
      </c>
      <c r="G353" s="111">
        <f t="shared" si="14"/>
        <v>2701.2150000000001</v>
      </c>
    </row>
    <row r="354" spans="1:7" ht="14.1" customHeight="1" x14ac:dyDescent="0.3">
      <c r="A354" s="12" t="s">
        <v>4256</v>
      </c>
      <c r="B354" s="12" t="s">
        <v>851</v>
      </c>
      <c r="C354" s="12" t="s">
        <v>4278</v>
      </c>
      <c r="D354" s="12" t="s">
        <v>4279</v>
      </c>
      <c r="E354" s="14">
        <v>15</v>
      </c>
      <c r="F354" s="110">
        <v>577.80000000000007</v>
      </c>
      <c r="G354" s="111">
        <f t="shared" si="14"/>
        <v>1733.4</v>
      </c>
    </row>
    <row r="355" spans="1:7" ht="14.1" customHeight="1" x14ac:dyDescent="0.3">
      <c r="A355" s="12" t="s">
        <v>4256</v>
      </c>
      <c r="B355" s="12" t="s">
        <v>851</v>
      </c>
      <c r="C355" s="12" t="s">
        <v>4280</v>
      </c>
      <c r="D355" s="12" t="s">
        <v>4281</v>
      </c>
      <c r="E355" s="14">
        <v>15</v>
      </c>
      <c r="F355" s="110">
        <v>577.80000000000007</v>
      </c>
      <c r="G355" s="111">
        <f t="shared" si="14"/>
        <v>1733.4</v>
      </c>
    </row>
    <row r="356" spans="1:7" ht="14.1" customHeight="1" x14ac:dyDescent="0.3">
      <c r="A356" s="12" t="s">
        <v>4256</v>
      </c>
      <c r="B356" s="12" t="s">
        <v>851</v>
      </c>
      <c r="C356" s="12" t="s">
        <v>4282</v>
      </c>
      <c r="D356" s="12" t="s">
        <v>422</v>
      </c>
      <c r="E356" s="14">
        <v>15</v>
      </c>
      <c r="F356" s="110">
        <v>577.80000000000007</v>
      </c>
      <c r="G356" s="111">
        <f t="shared" si="14"/>
        <v>1733.4</v>
      </c>
    </row>
    <row r="357" spans="1:7" ht="14.1" customHeight="1" x14ac:dyDescent="0.3">
      <c r="A357" s="12" t="s">
        <v>4256</v>
      </c>
      <c r="B357" s="12" t="s">
        <v>851</v>
      </c>
      <c r="C357" s="3" t="s">
        <v>4283</v>
      </c>
      <c r="D357" s="12"/>
      <c r="E357" s="14"/>
      <c r="F357" s="110"/>
      <c r="G357" s="111"/>
    </row>
    <row r="358" spans="1:7" ht="14.1" customHeight="1" x14ac:dyDescent="0.3">
      <c r="A358" s="12" t="s">
        <v>4256</v>
      </c>
      <c r="B358" s="12" t="s">
        <v>851</v>
      </c>
      <c r="C358" s="12" t="s">
        <v>4268</v>
      </c>
      <c r="D358" s="12" t="s">
        <v>4269</v>
      </c>
      <c r="E358" s="14" t="s">
        <v>4284</v>
      </c>
      <c r="F358" s="110"/>
      <c r="G358" s="111"/>
    </row>
    <row r="359" spans="1:7" ht="14.1" customHeight="1" x14ac:dyDescent="0.3">
      <c r="A359" s="12"/>
      <c r="B359" s="12"/>
      <c r="C359" s="3" t="s">
        <v>3952</v>
      </c>
      <c r="D359" s="12"/>
      <c r="E359" s="14"/>
      <c r="F359" s="110"/>
      <c r="G359" s="111"/>
    </row>
    <row r="360" spans="1:7" ht="14.1" customHeight="1" x14ac:dyDescent="0.3">
      <c r="A360" s="12" t="s">
        <v>4256</v>
      </c>
      <c r="B360" s="12" t="s">
        <v>3953</v>
      </c>
      <c r="C360" s="12" t="s">
        <v>4285</v>
      </c>
      <c r="D360" s="12" t="s">
        <v>1508</v>
      </c>
      <c r="E360" s="14">
        <v>15</v>
      </c>
      <c r="F360" s="110">
        <v>674.1</v>
      </c>
      <c r="G360" s="111">
        <f t="shared" ref="G360:G368" si="15">F360*3</f>
        <v>2022.3000000000002</v>
      </c>
    </row>
    <row r="361" spans="1:7" ht="14.1" customHeight="1" x14ac:dyDescent="0.3">
      <c r="A361" s="12" t="s">
        <v>4256</v>
      </c>
      <c r="B361" s="12" t="s">
        <v>3953</v>
      </c>
      <c r="C361" s="12" t="s">
        <v>4286</v>
      </c>
      <c r="D361" s="12" t="s">
        <v>4287</v>
      </c>
      <c r="E361" s="14">
        <v>15</v>
      </c>
      <c r="F361" s="110">
        <v>674.1</v>
      </c>
      <c r="G361" s="111">
        <f t="shared" si="15"/>
        <v>2022.3000000000002</v>
      </c>
    </row>
    <row r="362" spans="1:7" ht="14.1" customHeight="1" x14ac:dyDescent="0.3">
      <c r="A362" s="12" t="s">
        <v>4256</v>
      </c>
      <c r="B362" s="12" t="s">
        <v>3953</v>
      </c>
      <c r="C362" s="12" t="s">
        <v>4288</v>
      </c>
      <c r="D362" s="12" t="s">
        <v>4289</v>
      </c>
      <c r="E362" s="14">
        <v>15</v>
      </c>
      <c r="F362" s="110">
        <v>674.1</v>
      </c>
      <c r="G362" s="111">
        <f t="shared" si="15"/>
        <v>2022.3000000000002</v>
      </c>
    </row>
    <row r="363" spans="1:7" ht="14.1" customHeight="1" x14ac:dyDescent="0.3">
      <c r="A363" s="12" t="s">
        <v>4256</v>
      </c>
      <c r="B363" s="12" t="s">
        <v>3953</v>
      </c>
      <c r="C363" s="12" t="s">
        <v>4290</v>
      </c>
      <c r="D363" s="12" t="s">
        <v>4291</v>
      </c>
      <c r="E363" s="14">
        <v>15</v>
      </c>
      <c r="F363" s="110">
        <v>674.1</v>
      </c>
      <c r="G363" s="111">
        <f t="shared" si="15"/>
        <v>2022.3000000000002</v>
      </c>
    </row>
    <row r="364" spans="1:7" ht="14.1" customHeight="1" x14ac:dyDescent="0.3">
      <c r="A364" s="12"/>
      <c r="B364" s="12" t="s">
        <v>3953</v>
      </c>
      <c r="C364" s="3" t="s">
        <v>4292</v>
      </c>
      <c r="D364" s="12"/>
      <c r="E364" s="14"/>
      <c r="F364" s="110"/>
      <c r="G364" s="111"/>
    </row>
    <row r="365" spans="1:7" ht="14.1" customHeight="1" x14ac:dyDescent="0.3">
      <c r="A365" s="12" t="s">
        <v>4256</v>
      </c>
      <c r="B365" s="12" t="s">
        <v>3953</v>
      </c>
      <c r="C365" s="12" t="s">
        <v>4293</v>
      </c>
      <c r="D365" s="12" t="s">
        <v>4294</v>
      </c>
      <c r="E365" s="14">
        <v>15</v>
      </c>
      <c r="F365" s="110">
        <v>674.1</v>
      </c>
      <c r="G365" s="111">
        <f t="shared" si="15"/>
        <v>2022.3000000000002</v>
      </c>
    </row>
    <row r="366" spans="1:7" ht="14.1" customHeight="1" x14ac:dyDescent="0.3">
      <c r="A366" s="12" t="s">
        <v>4256</v>
      </c>
      <c r="B366" s="12" t="s">
        <v>3953</v>
      </c>
      <c r="C366" s="12" t="s">
        <v>4295</v>
      </c>
      <c r="D366" s="12" t="s">
        <v>4296</v>
      </c>
      <c r="E366" s="14">
        <v>15</v>
      </c>
      <c r="F366" s="110">
        <v>674.1</v>
      </c>
      <c r="G366" s="111">
        <f t="shared" si="15"/>
        <v>2022.3000000000002</v>
      </c>
    </row>
    <row r="367" spans="1:7" ht="14.1" customHeight="1" x14ac:dyDescent="0.3">
      <c r="A367" s="12" t="s">
        <v>4256</v>
      </c>
      <c r="B367" s="12" t="s">
        <v>3953</v>
      </c>
      <c r="C367" s="12" t="s">
        <v>4297</v>
      </c>
      <c r="D367" s="12" t="s">
        <v>4298</v>
      </c>
      <c r="E367" s="14">
        <v>15</v>
      </c>
      <c r="F367" s="110">
        <v>674.1</v>
      </c>
      <c r="G367" s="111">
        <f t="shared" si="15"/>
        <v>2022.3000000000002</v>
      </c>
    </row>
    <row r="368" spans="1:7" ht="14.1" customHeight="1" x14ac:dyDescent="0.3">
      <c r="A368" s="12" t="s">
        <v>4256</v>
      </c>
      <c r="B368" s="12" t="s">
        <v>3953</v>
      </c>
      <c r="C368" s="12" t="s">
        <v>4299</v>
      </c>
      <c r="D368" s="12" t="s">
        <v>779</v>
      </c>
      <c r="E368" s="14">
        <v>15</v>
      </c>
      <c r="F368" s="110">
        <v>674.1</v>
      </c>
      <c r="G368" s="111">
        <f t="shared" si="15"/>
        <v>2022.3000000000002</v>
      </c>
    </row>
    <row r="369" spans="1:7" ht="14.1" customHeight="1" x14ac:dyDescent="0.3">
      <c r="A369" s="12"/>
      <c r="B369" s="12"/>
      <c r="C369" s="12"/>
      <c r="D369" s="3" t="s">
        <v>4300</v>
      </c>
      <c r="E369" s="6"/>
      <c r="F369" s="110"/>
      <c r="G369" s="111"/>
    </row>
    <row r="370" spans="1:7" ht="14.1" customHeight="1" x14ac:dyDescent="0.3">
      <c r="A370" s="12"/>
      <c r="B370" s="12"/>
      <c r="C370" s="12" t="s">
        <v>4301</v>
      </c>
      <c r="D370" s="12" t="s">
        <v>4302</v>
      </c>
      <c r="E370" s="6">
        <v>15</v>
      </c>
      <c r="F370" s="110">
        <v>674.1</v>
      </c>
      <c r="G370" s="111">
        <f t="shared" ref="G370:G377" si="16">F370*3</f>
        <v>2022.3000000000002</v>
      </c>
    </row>
    <row r="371" spans="1:7" ht="14.1" customHeight="1" x14ac:dyDescent="0.3">
      <c r="A371" s="12"/>
      <c r="B371" s="12"/>
      <c r="C371" s="12" t="s">
        <v>4303</v>
      </c>
      <c r="D371" s="12" t="s">
        <v>4304</v>
      </c>
      <c r="E371" s="6">
        <v>15</v>
      </c>
      <c r="F371" s="110">
        <v>674.1</v>
      </c>
      <c r="G371" s="111">
        <f t="shared" si="16"/>
        <v>2022.3000000000002</v>
      </c>
    </row>
    <row r="372" spans="1:7" ht="14.1" customHeight="1" x14ac:dyDescent="0.3">
      <c r="A372" s="12"/>
      <c r="B372" s="12"/>
      <c r="C372" s="12" t="s">
        <v>4305</v>
      </c>
      <c r="D372" s="12" t="s">
        <v>4306</v>
      </c>
      <c r="E372" s="6">
        <v>15</v>
      </c>
      <c r="F372" s="110">
        <v>674.1</v>
      </c>
      <c r="G372" s="111">
        <f t="shared" si="16"/>
        <v>2022.3000000000002</v>
      </c>
    </row>
    <row r="373" spans="1:7" ht="14.1" customHeight="1" x14ac:dyDescent="0.3">
      <c r="A373" s="12"/>
      <c r="B373" s="12"/>
      <c r="C373" s="12" t="s">
        <v>4307</v>
      </c>
      <c r="D373" s="12" t="s">
        <v>4308</v>
      </c>
      <c r="E373" s="6">
        <v>15</v>
      </c>
      <c r="F373" s="110">
        <v>674.1</v>
      </c>
      <c r="G373" s="111">
        <f t="shared" si="16"/>
        <v>2022.3000000000002</v>
      </c>
    </row>
    <row r="374" spans="1:7" ht="14.1" customHeight="1" x14ac:dyDescent="0.3">
      <c r="A374" s="12"/>
      <c r="B374" s="12"/>
      <c r="C374" s="12" t="s">
        <v>4309</v>
      </c>
      <c r="D374" s="12" t="s">
        <v>4310</v>
      </c>
      <c r="E374" s="6">
        <v>15</v>
      </c>
      <c r="F374" s="110">
        <v>674.1</v>
      </c>
      <c r="G374" s="111">
        <f t="shared" si="16"/>
        <v>2022.3000000000002</v>
      </c>
    </row>
    <row r="375" spans="1:7" ht="14.1" customHeight="1" x14ac:dyDescent="0.3">
      <c r="A375" s="12"/>
      <c r="B375" s="12"/>
      <c r="C375" s="12" t="s">
        <v>4311</v>
      </c>
      <c r="D375" s="12" t="s">
        <v>4312</v>
      </c>
      <c r="E375" s="6">
        <v>15</v>
      </c>
      <c r="F375" s="110">
        <v>674.1</v>
      </c>
      <c r="G375" s="111">
        <f t="shared" si="16"/>
        <v>2022.3000000000002</v>
      </c>
    </row>
    <row r="376" spans="1:7" ht="14.1" customHeight="1" x14ac:dyDescent="0.3">
      <c r="A376" s="12"/>
      <c r="B376" s="12"/>
      <c r="C376" s="12" t="s">
        <v>5055</v>
      </c>
      <c r="D376" s="12" t="s">
        <v>4241</v>
      </c>
      <c r="E376" s="14">
        <v>15</v>
      </c>
      <c r="F376" s="110">
        <v>674.1</v>
      </c>
      <c r="G376" s="111">
        <f t="shared" si="16"/>
        <v>2022.3000000000002</v>
      </c>
    </row>
    <row r="377" spans="1:7" ht="14.1" customHeight="1" x14ac:dyDescent="0.3">
      <c r="A377" s="10"/>
      <c r="B377" s="10"/>
      <c r="C377" s="10" t="s">
        <v>5056</v>
      </c>
      <c r="D377" s="10" t="s">
        <v>4518</v>
      </c>
      <c r="E377" s="14">
        <v>15</v>
      </c>
      <c r="F377" s="110">
        <v>674.1</v>
      </c>
      <c r="G377" s="111">
        <f t="shared" si="16"/>
        <v>2022.3000000000002</v>
      </c>
    </row>
    <row r="378" spans="1:7" ht="14.1" customHeight="1" x14ac:dyDescent="0.3">
      <c r="A378" s="10"/>
      <c r="B378" s="10"/>
      <c r="C378" s="23" t="s">
        <v>940</v>
      </c>
      <c r="D378" s="23"/>
      <c r="E378" s="24">
        <v>360</v>
      </c>
      <c r="F378" s="61"/>
      <c r="G378" s="61"/>
    </row>
    <row r="379" spans="1:7" ht="14.1" customHeight="1" x14ac:dyDescent="0.3">
      <c r="A379" s="21"/>
      <c r="B379" s="21"/>
      <c r="C379" s="12"/>
      <c r="D379" s="12"/>
      <c r="E379" s="14"/>
      <c r="F379" s="61"/>
      <c r="G379" s="61"/>
    </row>
    <row r="380" spans="1:7" ht="14.1" customHeight="1" x14ac:dyDescent="0.3">
      <c r="A380" s="20"/>
      <c r="B380" s="20"/>
      <c r="C380" s="12"/>
      <c r="D380" s="12"/>
      <c r="E380" s="14"/>
      <c r="F380" s="61"/>
      <c r="G380" s="61"/>
    </row>
    <row r="381" spans="1:7" ht="14.1" customHeight="1" x14ac:dyDescent="0.3">
      <c r="A381" s="20"/>
      <c r="B381" s="20"/>
      <c r="C381" s="3" t="s">
        <v>3919</v>
      </c>
      <c r="D381" s="12"/>
      <c r="E381" s="14"/>
      <c r="F381" s="61"/>
      <c r="G381" s="61"/>
    </row>
    <row r="382" spans="1:7" ht="14.1" customHeight="1" x14ac:dyDescent="0.3">
      <c r="A382" s="20" t="s">
        <v>4313</v>
      </c>
      <c r="B382" s="20" t="s">
        <v>555</v>
      </c>
      <c r="C382" s="12" t="s">
        <v>4257</v>
      </c>
      <c r="D382" s="12" t="s">
        <v>3873</v>
      </c>
      <c r="E382" s="14">
        <v>15</v>
      </c>
      <c r="F382" s="110">
        <v>433.35</v>
      </c>
      <c r="G382" s="111">
        <f>F382*3</f>
        <v>1300.0500000000002</v>
      </c>
    </row>
    <row r="383" spans="1:7" ht="14.1" customHeight="1" x14ac:dyDescent="0.3">
      <c r="A383" s="20" t="s">
        <v>4313</v>
      </c>
      <c r="B383" s="20" t="s">
        <v>555</v>
      </c>
      <c r="C383" s="12" t="s">
        <v>1297</v>
      </c>
      <c r="D383" s="12" t="s">
        <v>664</v>
      </c>
      <c r="E383" s="14">
        <v>15</v>
      </c>
      <c r="F383" s="110">
        <v>361.12500000000006</v>
      </c>
      <c r="G383" s="111">
        <f t="shared" ref="G383:G416" si="17">F383*3</f>
        <v>1083.3750000000002</v>
      </c>
    </row>
    <row r="384" spans="1:7" ht="14.1" customHeight="1" x14ac:dyDescent="0.3">
      <c r="A384" s="20" t="s">
        <v>4313</v>
      </c>
      <c r="B384" s="20" t="s">
        <v>555</v>
      </c>
      <c r="C384" s="12" t="s">
        <v>4259</v>
      </c>
      <c r="D384" s="12" t="s">
        <v>4260</v>
      </c>
      <c r="E384" s="14">
        <v>15</v>
      </c>
      <c r="F384" s="110">
        <v>433.35</v>
      </c>
      <c r="G384" s="111">
        <f t="shared" si="17"/>
        <v>1300.0500000000002</v>
      </c>
    </row>
    <row r="385" spans="1:7" ht="14.1" customHeight="1" x14ac:dyDescent="0.3">
      <c r="A385" s="20" t="s">
        <v>4313</v>
      </c>
      <c r="B385" s="20" t="s">
        <v>555</v>
      </c>
      <c r="C385" s="12" t="s">
        <v>4314</v>
      </c>
      <c r="D385" s="12" t="s">
        <v>4315</v>
      </c>
      <c r="E385" s="14">
        <v>15</v>
      </c>
      <c r="F385" s="110">
        <v>433.35</v>
      </c>
      <c r="G385" s="111">
        <f t="shared" si="17"/>
        <v>1300.0500000000002</v>
      </c>
    </row>
    <row r="386" spans="1:7" ht="14.1" customHeight="1" x14ac:dyDescent="0.3">
      <c r="A386" s="20" t="s">
        <v>4313</v>
      </c>
      <c r="B386" s="20" t="s">
        <v>555</v>
      </c>
      <c r="C386" s="3" t="s">
        <v>3836</v>
      </c>
      <c r="D386" s="12"/>
      <c r="E386" s="14"/>
      <c r="F386" s="110"/>
      <c r="G386" s="111"/>
    </row>
    <row r="387" spans="1:7" ht="14.1" customHeight="1" x14ac:dyDescent="0.3">
      <c r="A387" s="20" t="s">
        <v>4313</v>
      </c>
      <c r="B387" s="20" t="s">
        <v>555</v>
      </c>
      <c r="C387" s="12" t="s">
        <v>4263</v>
      </c>
      <c r="D387" s="12" t="s">
        <v>4264</v>
      </c>
      <c r="E387" s="14">
        <v>15</v>
      </c>
      <c r="F387" s="110">
        <v>433.35</v>
      </c>
      <c r="G387" s="111">
        <f t="shared" si="17"/>
        <v>1300.0500000000002</v>
      </c>
    </row>
    <row r="388" spans="1:7" ht="14.1" customHeight="1" x14ac:dyDescent="0.3">
      <c r="A388" s="20" t="s">
        <v>4313</v>
      </c>
      <c r="B388" s="20" t="s">
        <v>555</v>
      </c>
      <c r="C388" s="12" t="s">
        <v>4265</v>
      </c>
      <c r="D388" s="12" t="s">
        <v>4266</v>
      </c>
      <c r="E388" s="14">
        <v>15</v>
      </c>
      <c r="F388" s="110">
        <v>433.35</v>
      </c>
      <c r="G388" s="111">
        <f t="shared" si="17"/>
        <v>1300.0500000000002</v>
      </c>
    </row>
    <row r="389" spans="1:7" ht="14.1" customHeight="1" x14ac:dyDescent="0.3">
      <c r="A389" s="20" t="s">
        <v>4313</v>
      </c>
      <c r="B389" s="20" t="s">
        <v>555</v>
      </c>
      <c r="C389" s="12" t="s">
        <v>4267</v>
      </c>
      <c r="D389" s="12" t="s">
        <v>418</v>
      </c>
      <c r="E389" s="14">
        <v>15</v>
      </c>
      <c r="F389" s="110">
        <v>433.35</v>
      </c>
      <c r="G389" s="111">
        <f t="shared" si="17"/>
        <v>1300.0500000000002</v>
      </c>
    </row>
    <row r="390" spans="1:7" ht="14.1" customHeight="1" x14ac:dyDescent="0.3">
      <c r="A390" s="20" t="s">
        <v>4313</v>
      </c>
      <c r="B390" s="20" t="s">
        <v>555</v>
      </c>
      <c r="C390" s="3" t="s">
        <v>4027</v>
      </c>
      <c r="D390" s="12"/>
      <c r="E390" s="14"/>
      <c r="F390" s="110"/>
      <c r="G390" s="111"/>
    </row>
    <row r="391" spans="1:7" ht="14.1" customHeight="1" x14ac:dyDescent="0.3">
      <c r="A391" s="20" t="s">
        <v>4313</v>
      </c>
      <c r="B391" s="20" t="s">
        <v>555</v>
      </c>
      <c r="C391" s="12" t="s">
        <v>4268</v>
      </c>
      <c r="D391" s="12" t="s">
        <v>4269</v>
      </c>
      <c r="E391" s="14">
        <v>15</v>
      </c>
      <c r="F391" s="110">
        <v>433.35</v>
      </c>
      <c r="G391" s="111">
        <f t="shared" si="17"/>
        <v>1300.0500000000002</v>
      </c>
    </row>
    <row r="392" spans="1:7" ht="14.1" customHeight="1" x14ac:dyDescent="0.3">
      <c r="A392" s="20" t="s">
        <v>4313</v>
      </c>
      <c r="B392" s="20"/>
      <c r="C392" s="3" t="s">
        <v>3846</v>
      </c>
      <c r="D392" s="12"/>
      <c r="E392" s="14"/>
      <c r="F392" s="110"/>
      <c r="G392" s="111"/>
    </row>
    <row r="393" spans="1:7" ht="14.1" customHeight="1" x14ac:dyDescent="0.3">
      <c r="A393" s="20" t="s">
        <v>4313</v>
      </c>
      <c r="B393" s="20" t="s">
        <v>851</v>
      </c>
      <c r="C393" s="12" t="s">
        <v>4270</v>
      </c>
      <c r="D393" s="12" t="s">
        <v>4271</v>
      </c>
      <c r="E393" s="14">
        <v>15</v>
      </c>
      <c r="F393" s="110">
        <v>577.80000000000007</v>
      </c>
      <c r="G393" s="111">
        <f t="shared" si="17"/>
        <v>1733.4</v>
      </c>
    </row>
    <row r="394" spans="1:7" ht="14.1" customHeight="1" x14ac:dyDescent="0.3">
      <c r="A394" s="20" t="s">
        <v>4313</v>
      </c>
      <c r="B394" s="20" t="s">
        <v>851</v>
      </c>
      <c r="C394" s="12" t="s">
        <v>4272</v>
      </c>
      <c r="D394" s="12" t="s">
        <v>4273</v>
      </c>
      <c r="E394" s="14">
        <v>15</v>
      </c>
      <c r="F394" s="110">
        <v>577.80000000000007</v>
      </c>
      <c r="G394" s="111">
        <f t="shared" si="17"/>
        <v>1733.4</v>
      </c>
    </row>
    <row r="395" spans="1:7" ht="14.1" customHeight="1" x14ac:dyDescent="0.3">
      <c r="A395" s="20" t="s">
        <v>4313</v>
      </c>
      <c r="B395" s="20" t="s">
        <v>851</v>
      </c>
      <c r="C395" s="12" t="s">
        <v>4316</v>
      </c>
      <c r="D395" s="12" t="s">
        <v>4317</v>
      </c>
      <c r="E395" s="14">
        <v>15</v>
      </c>
      <c r="F395" s="110">
        <v>577.80000000000007</v>
      </c>
      <c r="G395" s="111">
        <f t="shared" si="17"/>
        <v>1733.4</v>
      </c>
    </row>
    <row r="396" spans="1:7" ht="14.1" customHeight="1" x14ac:dyDescent="0.3">
      <c r="A396" s="20" t="s">
        <v>4313</v>
      </c>
      <c r="B396" s="20" t="s">
        <v>851</v>
      </c>
      <c r="C396" s="12" t="s">
        <v>4318</v>
      </c>
      <c r="D396" s="12" t="s">
        <v>4319</v>
      </c>
      <c r="E396" s="14">
        <v>15</v>
      </c>
      <c r="F396" s="110">
        <v>577.80000000000007</v>
      </c>
      <c r="G396" s="111">
        <f t="shared" si="17"/>
        <v>1733.4</v>
      </c>
    </row>
    <row r="397" spans="1:7" ht="14.1" customHeight="1" x14ac:dyDescent="0.3">
      <c r="A397" s="20"/>
      <c r="B397" s="20"/>
      <c r="C397" s="12" t="s">
        <v>5057</v>
      </c>
      <c r="D397" s="12" t="s">
        <v>4317</v>
      </c>
      <c r="E397" s="14">
        <v>15</v>
      </c>
      <c r="F397" s="110">
        <v>577.80000000000007</v>
      </c>
      <c r="G397" s="111">
        <f t="shared" si="17"/>
        <v>1733.4</v>
      </c>
    </row>
    <row r="398" spans="1:7" ht="14.1" customHeight="1" x14ac:dyDescent="0.3">
      <c r="A398" s="20" t="s">
        <v>4313</v>
      </c>
      <c r="B398" s="20" t="s">
        <v>851</v>
      </c>
      <c r="C398" s="3" t="s">
        <v>3857</v>
      </c>
      <c r="D398" s="12"/>
      <c r="E398" s="14"/>
      <c r="F398" s="110"/>
      <c r="G398" s="111"/>
    </row>
    <row r="399" spans="1:7" ht="14.1" customHeight="1" x14ac:dyDescent="0.3">
      <c r="A399" s="20" t="s">
        <v>4313</v>
      </c>
      <c r="B399" s="20" t="s">
        <v>851</v>
      </c>
      <c r="C399" s="12" t="s">
        <v>4320</v>
      </c>
      <c r="D399" s="12" t="s">
        <v>419</v>
      </c>
      <c r="E399" s="14">
        <v>15</v>
      </c>
      <c r="F399" s="110">
        <v>577.80000000000007</v>
      </c>
      <c r="G399" s="111">
        <f t="shared" si="17"/>
        <v>1733.4</v>
      </c>
    </row>
    <row r="400" spans="1:7" ht="14.1" customHeight="1" x14ac:dyDescent="0.3">
      <c r="A400" s="20" t="s">
        <v>4313</v>
      </c>
      <c r="B400" s="20" t="s">
        <v>851</v>
      </c>
      <c r="C400" s="12" t="s">
        <v>4321</v>
      </c>
      <c r="D400" s="12" t="s">
        <v>4322</v>
      </c>
      <c r="E400" s="14">
        <v>15</v>
      </c>
      <c r="F400" s="110">
        <v>577.80000000000007</v>
      </c>
      <c r="G400" s="111">
        <f t="shared" si="17"/>
        <v>1733.4</v>
      </c>
    </row>
    <row r="401" spans="1:7" ht="14.1" customHeight="1" x14ac:dyDescent="0.3">
      <c r="A401" s="20" t="s">
        <v>4313</v>
      </c>
      <c r="B401" s="20" t="s">
        <v>851</v>
      </c>
      <c r="C401" s="12" t="s">
        <v>4323</v>
      </c>
      <c r="D401" s="12" t="s">
        <v>4324</v>
      </c>
      <c r="E401" s="14">
        <v>15</v>
      </c>
      <c r="F401" s="110">
        <v>577.80000000000007</v>
      </c>
      <c r="G401" s="111">
        <f t="shared" si="17"/>
        <v>1733.4</v>
      </c>
    </row>
    <row r="402" spans="1:7" ht="14.1" customHeight="1" x14ac:dyDescent="0.3">
      <c r="A402" s="20" t="s">
        <v>4313</v>
      </c>
      <c r="B402" s="20" t="s">
        <v>851</v>
      </c>
      <c r="C402" s="12" t="s">
        <v>4282</v>
      </c>
      <c r="D402" s="12" t="s">
        <v>422</v>
      </c>
      <c r="E402" s="14">
        <v>15</v>
      </c>
      <c r="F402" s="110">
        <v>577.80000000000007</v>
      </c>
      <c r="G402" s="111">
        <f t="shared" si="17"/>
        <v>1733.4</v>
      </c>
    </row>
    <row r="403" spans="1:7" ht="14.1" customHeight="1" x14ac:dyDescent="0.3">
      <c r="A403" s="20" t="s">
        <v>4313</v>
      </c>
      <c r="B403" s="20" t="s">
        <v>851</v>
      </c>
      <c r="C403" s="3" t="s">
        <v>4283</v>
      </c>
      <c r="D403" s="12"/>
      <c r="E403" s="14"/>
      <c r="F403" s="110"/>
      <c r="G403" s="111"/>
    </row>
    <row r="404" spans="1:7" ht="14.1" customHeight="1" x14ac:dyDescent="0.3">
      <c r="A404" s="20" t="s">
        <v>4313</v>
      </c>
      <c r="B404" s="20" t="s">
        <v>851</v>
      </c>
      <c r="C404" s="12" t="s">
        <v>4268</v>
      </c>
      <c r="D404" s="12" t="s">
        <v>4269</v>
      </c>
      <c r="E404" s="14" t="s">
        <v>4284</v>
      </c>
      <c r="F404" s="110"/>
      <c r="G404" s="111"/>
    </row>
    <row r="405" spans="1:7" ht="14.1" customHeight="1" x14ac:dyDescent="0.3">
      <c r="A405" s="20" t="s">
        <v>4313</v>
      </c>
      <c r="B405" s="20"/>
      <c r="C405" s="3" t="s">
        <v>3952</v>
      </c>
      <c r="D405" s="12"/>
      <c r="E405" s="14"/>
      <c r="F405" s="110"/>
      <c r="G405" s="111"/>
    </row>
    <row r="406" spans="1:7" ht="14.1" customHeight="1" x14ac:dyDescent="0.3">
      <c r="A406" s="20" t="s">
        <v>4313</v>
      </c>
      <c r="B406" s="20" t="s">
        <v>3953</v>
      </c>
      <c r="C406" s="12" t="s">
        <v>4325</v>
      </c>
      <c r="D406" s="12" t="s">
        <v>4326</v>
      </c>
      <c r="E406" s="14">
        <v>15</v>
      </c>
      <c r="F406" s="110">
        <v>674.1</v>
      </c>
      <c r="G406" s="111">
        <f t="shared" si="17"/>
        <v>2022.3000000000002</v>
      </c>
    </row>
    <row r="407" spans="1:7" ht="14.1" customHeight="1" x14ac:dyDescent="0.3">
      <c r="A407" s="20" t="s">
        <v>4313</v>
      </c>
      <c r="B407" s="20" t="s">
        <v>3953</v>
      </c>
      <c r="C407" s="12" t="s">
        <v>4327</v>
      </c>
      <c r="D407" s="12" t="s">
        <v>425</v>
      </c>
      <c r="E407" s="14">
        <v>15</v>
      </c>
      <c r="F407" s="110">
        <v>674.1</v>
      </c>
      <c r="G407" s="111">
        <f t="shared" si="17"/>
        <v>2022.3000000000002</v>
      </c>
    </row>
    <row r="408" spans="1:7" ht="14.1" customHeight="1" x14ac:dyDescent="0.3">
      <c r="A408" s="20" t="s">
        <v>4313</v>
      </c>
      <c r="B408" s="20" t="s">
        <v>3953</v>
      </c>
      <c r="C408" s="12" t="s">
        <v>4288</v>
      </c>
      <c r="D408" s="12" t="s">
        <v>4289</v>
      </c>
      <c r="E408" s="14">
        <v>15</v>
      </c>
      <c r="F408" s="110">
        <v>674.1</v>
      </c>
      <c r="G408" s="111">
        <f t="shared" si="17"/>
        <v>2022.3000000000002</v>
      </c>
    </row>
    <row r="409" spans="1:7" ht="14.1" customHeight="1" x14ac:dyDescent="0.3">
      <c r="A409" s="20" t="s">
        <v>4313</v>
      </c>
      <c r="B409" s="20" t="s">
        <v>3953</v>
      </c>
      <c r="C409" s="12" t="s">
        <v>4285</v>
      </c>
      <c r="D409" s="12" t="s">
        <v>4328</v>
      </c>
      <c r="E409" s="14">
        <v>15</v>
      </c>
      <c r="F409" s="110">
        <v>674.1</v>
      </c>
      <c r="G409" s="111">
        <f t="shared" si="17"/>
        <v>2022.3000000000002</v>
      </c>
    </row>
    <row r="410" spans="1:7" ht="14.1" customHeight="1" x14ac:dyDescent="0.3">
      <c r="A410" s="20" t="s">
        <v>4313</v>
      </c>
      <c r="B410" s="20" t="s">
        <v>3953</v>
      </c>
      <c r="C410" s="3" t="s">
        <v>4292</v>
      </c>
      <c r="D410" s="12"/>
      <c r="E410" s="14"/>
      <c r="F410" s="110"/>
      <c r="G410" s="111"/>
    </row>
    <row r="411" spans="1:7" ht="14.1" customHeight="1" x14ac:dyDescent="0.3">
      <c r="A411" s="20" t="s">
        <v>4313</v>
      </c>
      <c r="B411" s="20" t="s">
        <v>3953</v>
      </c>
      <c r="C411" s="12" t="s">
        <v>4293</v>
      </c>
      <c r="D411" s="12" t="s">
        <v>4329</v>
      </c>
      <c r="E411" s="14">
        <v>15</v>
      </c>
      <c r="F411" s="110">
        <v>674.1</v>
      </c>
      <c r="G411" s="111">
        <f t="shared" si="17"/>
        <v>2022.3000000000002</v>
      </c>
    </row>
    <row r="412" spans="1:7" ht="14.1" customHeight="1" x14ac:dyDescent="0.3">
      <c r="A412" s="20" t="s">
        <v>4313</v>
      </c>
      <c r="B412" s="20" t="s">
        <v>3953</v>
      </c>
      <c r="C412" s="12" t="s">
        <v>4330</v>
      </c>
      <c r="D412" s="10" t="s">
        <v>4331</v>
      </c>
      <c r="E412" s="14">
        <v>15</v>
      </c>
      <c r="F412" s="110">
        <v>674.1</v>
      </c>
      <c r="G412" s="111">
        <f t="shared" si="17"/>
        <v>2022.3000000000002</v>
      </c>
    </row>
    <row r="413" spans="1:7" ht="14.1" customHeight="1" x14ac:dyDescent="0.3">
      <c r="A413" s="10" t="s">
        <v>4313</v>
      </c>
      <c r="B413" s="10" t="s">
        <v>3953</v>
      </c>
      <c r="C413" s="12" t="s">
        <v>4332</v>
      </c>
      <c r="D413" s="12" t="s">
        <v>4333</v>
      </c>
      <c r="E413" s="14">
        <v>15</v>
      </c>
      <c r="F413" s="110">
        <v>674.1</v>
      </c>
      <c r="G413" s="111">
        <f t="shared" si="17"/>
        <v>2022.3000000000002</v>
      </c>
    </row>
    <row r="414" spans="1:7" ht="14.1" customHeight="1" x14ac:dyDescent="0.3">
      <c r="A414" s="10" t="s">
        <v>4313</v>
      </c>
      <c r="B414" s="10" t="s">
        <v>3953</v>
      </c>
      <c r="C414" s="12" t="s">
        <v>4299</v>
      </c>
      <c r="D414" s="12" t="s">
        <v>1640</v>
      </c>
      <c r="E414" s="14">
        <v>15</v>
      </c>
      <c r="F414" s="110">
        <v>674.1</v>
      </c>
      <c r="G414" s="111">
        <f t="shared" si="17"/>
        <v>2022.3000000000002</v>
      </c>
    </row>
    <row r="415" spans="1:7" ht="14.1" customHeight="1" x14ac:dyDescent="0.3">
      <c r="A415" s="10"/>
      <c r="B415" s="10"/>
      <c r="C415" s="3" t="s">
        <v>1100</v>
      </c>
      <c r="D415" s="3"/>
      <c r="E415" s="24">
        <v>360</v>
      </c>
      <c r="F415" s="110"/>
      <c r="G415" s="111"/>
    </row>
    <row r="416" spans="1:7" ht="14.1" customHeight="1" x14ac:dyDescent="0.3">
      <c r="A416" s="10"/>
      <c r="B416" s="10"/>
      <c r="C416" s="12" t="s">
        <v>5058</v>
      </c>
      <c r="D416" s="12"/>
      <c r="E416" s="14">
        <v>15</v>
      </c>
      <c r="F416" s="110">
        <v>577.80000000000007</v>
      </c>
      <c r="G416" s="111">
        <f t="shared" si="17"/>
        <v>1733.4</v>
      </c>
    </row>
    <row r="417" spans="1:7" ht="14.1" customHeight="1" x14ac:dyDescent="0.3">
      <c r="A417" s="10"/>
      <c r="B417" s="10"/>
      <c r="C417" s="12"/>
      <c r="D417" s="12"/>
      <c r="E417" s="14"/>
      <c r="F417" s="61"/>
      <c r="G417" s="61"/>
    </row>
    <row r="418" spans="1:7" ht="14.1" customHeight="1" x14ac:dyDescent="0.3">
      <c r="A418" s="10"/>
      <c r="B418" s="10"/>
      <c r="C418" s="12"/>
      <c r="D418" s="12"/>
      <c r="E418" s="14"/>
      <c r="F418" s="61"/>
      <c r="G418" s="61"/>
    </row>
    <row r="419" spans="1:7" ht="14.1" customHeight="1" x14ac:dyDescent="0.3">
      <c r="A419" s="10"/>
      <c r="B419" s="10"/>
      <c r="C419" s="12"/>
      <c r="D419" s="12"/>
      <c r="E419" s="14"/>
      <c r="F419" s="61"/>
      <c r="G419" s="61"/>
    </row>
    <row r="420" spans="1:7" ht="14.1" customHeight="1" x14ac:dyDescent="0.3">
      <c r="A420" s="10"/>
      <c r="B420" s="10"/>
      <c r="C420" s="3" t="s">
        <v>4334</v>
      </c>
      <c r="D420" s="12"/>
      <c r="E420" s="14"/>
      <c r="F420" s="61"/>
      <c r="G420" s="61"/>
    </row>
    <row r="421" spans="1:7" ht="14.1" customHeight="1" x14ac:dyDescent="0.3">
      <c r="A421" s="10" t="s">
        <v>4335</v>
      </c>
      <c r="B421" s="10" t="s">
        <v>555</v>
      </c>
      <c r="C421" s="12" t="s">
        <v>4336</v>
      </c>
      <c r="D421" s="12" t="s">
        <v>4129</v>
      </c>
      <c r="E421" s="14">
        <v>12</v>
      </c>
      <c r="F421" s="110">
        <v>341.13312000000002</v>
      </c>
      <c r="G421" s="111">
        <f t="shared" ref="G421:G444" si="18">F421*3</f>
        <v>1023.3993600000001</v>
      </c>
    </row>
    <row r="422" spans="1:7" ht="14.1" customHeight="1" x14ac:dyDescent="0.3">
      <c r="A422" s="10" t="s">
        <v>4335</v>
      </c>
      <c r="B422" s="10" t="s">
        <v>555</v>
      </c>
      <c r="C422" s="12" t="s">
        <v>4135</v>
      </c>
      <c r="D422" s="12" t="s">
        <v>4337</v>
      </c>
      <c r="E422" s="14">
        <v>12</v>
      </c>
      <c r="F422" s="110">
        <v>341.13312000000002</v>
      </c>
      <c r="G422" s="111">
        <f t="shared" si="18"/>
        <v>1023.3993600000001</v>
      </c>
    </row>
    <row r="423" spans="1:7" ht="14.1" customHeight="1" x14ac:dyDescent="0.3">
      <c r="A423" s="10" t="s">
        <v>4335</v>
      </c>
      <c r="B423" s="10" t="s">
        <v>555</v>
      </c>
      <c r="C423" s="12" t="s">
        <v>3795</v>
      </c>
      <c r="D423" s="12" t="s">
        <v>2754</v>
      </c>
      <c r="E423" s="14">
        <v>12</v>
      </c>
      <c r="F423" s="110">
        <v>233.04599999999999</v>
      </c>
      <c r="G423" s="111">
        <f t="shared" si="18"/>
        <v>699.13799999999992</v>
      </c>
    </row>
    <row r="424" spans="1:7" ht="14.1" customHeight="1" x14ac:dyDescent="0.3">
      <c r="A424" s="10" t="s">
        <v>4335</v>
      </c>
      <c r="B424" s="10" t="s">
        <v>555</v>
      </c>
      <c r="C424" s="12" t="s">
        <v>4338</v>
      </c>
      <c r="D424" s="12" t="s">
        <v>4339</v>
      </c>
      <c r="E424" s="14">
        <v>12</v>
      </c>
      <c r="F424" s="110">
        <v>341.13312000000002</v>
      </c>
      <c r="G424" s="111">
        <f t="shared" si="18"/>
        <v>1023.3993600000001</v>
      </c>
    </row>
    <row r="425" spans="1:7" ht="14.1" customHeight="1" x14ac:dyDescent="0.3">
      <c r="A425" s="10" t="s">
        <v>4335</v>
      </c>
      <c r="B425" s="10" t="s">
        <v>555</v>
      </c>
      <c r="C425" s="12" t="s">
        <v>4340</v>
      </c>
      <c r="D425" s="12" t="s">
        <v>4341</v>
      </c>
      <c r="E425" s="14">
        <v>12</v>
      </c>
      <c r="F425" s="110">
        <v>341.13312000000002</v>
      </c>
      <c r="G425" s="111">
        <f t="shared" si="18"/>
        <v>1023.3993600000001</v>
      </c>
    </row>
    <row r="426" spans="1:7" ht="14.1" customHeight="1" x14ac:dyDescent="0.3">
      <c r="A426" s="10"/>
      <c r="B426" s="10" t="s">
        <v>555</v>
      </c>
      <c r="C426" s="3" t="s">
        <v>4342</v>
      </c>
      <c r="D426" s="12"/>
      <c r="E426" s="14"/>
      <c r="F426" s="110"/>
      <c r="G426" s="111"/>
    </row>
    <row r="427" spans="1:7" ht="14.1" customHeight="1" x14ac:dyDescent="0.3">
      <c r="A427" s="10" t="s">
        <v>4335</v>
      </c>
      <c r="B427" s="10" t="s">
        <v>555</v>
      </c>
      <c r="C427" s="12" t="s">
        <v>4343</v>
      </c>
      <c r="D427" s="25" t="s">
        <v>4344</v>
      </c>
      <c r="E427" s="14">
        <v>12</v>
      </c>
      <c r="F427" s="110">
        <v>341.13312000000002</v>
      </c>
      <c r="G427" s="111">
        <f t="shared" si="18"/>
        <v>1023.3993600000001</v>
      </c>
    </row>
    <row r="428" spans="1:7" ht="14.1" customHeight="1" x14ac:dyDescent="0.3">
      <c r="A428" s="10" t="s">
        <v>4335</v>
      </c>
      <c r="B428" s="10" t="s">
        <v>555</v>
      </c>
      <c r="C428" s="12" t="s">
        <v>4345</v>
      </c>
      <c r="D428" s="12" t="s">
        <v>4346</v>
      </c>
      <c r="E428" s="14">
        <v>12</v>
      </c>
      <c r="F428" s="110">
        <v>341.13312000000002</v>
      </c>
      <c r="G428" s="111">
        <f t="shared" si="18"/>
        <v>1023.3993600000001</v>
      </c>
    </row>
    <row r="429" spans="1:7" ht="14.1" customHeight="1" x14ac:dyDescent="0.3">
      <c r="A429" s="10" t="s">
        <v>4335</v>
      </c>
      <c r="B429" s="10" t="s">
        <v>555</v>
      </c>
      <c r="C429" s="12" t="s">
        <v>4347</v>
      </c>
      <c r="D429" s="12" t="s">
        <v>4348</v>
      </c>
      <c r="E429" s="14">
        <v>12</v>
      </c>
      <c r="F429" s="110">
        <v>341.13312000000002</v>
      </c>
      <c r="G429" s="111">
        <f t="shared" si="18"/>
        <v>1023.3993600000001</v>
      </c>
    </row>
    <row r="430" spans="1:7" ht="14.1" customHeight="1" x14ac:dyDescent="0.3">
      <c r="A430" s="10" t="s">
        <v>4335</v>
      </c>
      <c r="B430" s="10" t="s">
        <v>555</v>
      </c>
      <c r="C430" s="12" t="s">
        <v>4349</v>
      </c>
      <c r="D430" s="12" t="s">
        <v>4350</v>
      </c>
      <c r="E430" s="14">
        <v>12</v>
      </c>
      <c r="F430" s="110">
        <v>341.13312000000002</v>
      </c>
      <c r="G430" s="111">
        <f t="shared" si="18"/>
        <v>1023.3993600000001</v>
      </c>
    </row>
    <row r="431" spans="1:7" ht="14.1" customHeight="1" x14ac:dyDescent="0.3">
      <c r="A431" s="10"/>
      <c r="B431" s="10" t="s">
        <v>555</v>
      </c>
      <c r="C431" s="3" t="s">
        <v>4351</v>
      </c>
      <c r="D431" s="12"/>
      <c r="E431" s="14"/>
      <c r="F431" s="110"/>
      <c r="G431" s="111"/>
    </row>
    <row r="432" spans="1:7" ht="14.1" customHeight="1" x14ac:dyDescent="0.3">
      <c r="A432" s="10" t="s">
        <v>4335</v>
      </c>
      <c r="B432" s="10" t="s">
        <v>555</v>
      </c>
      <c r="C432" s="12" t="s">
        <v>4352</v>
      </c>
      <c r="D432" s="12" t="s">
        <v>4353</v>
      </c>
      <c r="E432" s="14">
        <v>12</v>
      </c>
      <c r="F432" s="110">
        <v>341.13312000000002</v>
      </c>
      <c r="G432" s="111">
        <f t="shared" si="18"/>
        <v>1023.3993600000001</v>
      </c>
    </row>
    <row r="433" spans="1:7" ht="14.1" customHeight="1" x14ac:dyDescent="0.3">
      <c r="A433" s="10"/>
      <c r="B433" s="10"/>
      <c r="C433" s="3" t="s">
        <v>4354</v>
      </c>
      <c r="D433" s="12"/>
      <c r="E433" s="14"/>
      <c r="F433" s="110"/>
      <c r="G433" s="111"/>
    </row>
    <row r="434" spans="1:7" ht="14.1" customHeight="1" x14ac:dyDescent="0.3">
      <c r="A434" s="10" t="s">
        <v>4335</v>
      </c>
      <c r="B434" s="10" t="s">
        <v>851</v>
      </c>
      <c r="C434" s="12" t="s">
        <v>4355</v>
      </c>
      <c r="D434" s="12" t="s">
        <v>4356</v>
      </c>
      <c r="E434" s="14">
        <v>15</v>
      </c>
      <c r="F434" s="110">
        <v>433.35</v>
      </c>
      <c r="G434" s="111">
        <f t="shared" si="18"/>
        <v>1300.0500000000002</v>
      </c>
    </row>
    <row r="435" spans="1:7" ht="14.1" customHeight="1" x14ac:dyDescent="0.3">
      <c r="A435" s="10" t="s">
        <v>4335</v>
      </c>
      <c r="B435" s="10" t="s">
        <v>851</v>
      </c>
      <c r="C435" s="12" t="s">
        <v>4357</v>
      </c>
      <c r="D435" s="12" t="s">
        <v>4358</v>
      </c>
      <c r="E435" s="14">
        <v>15</v>
      </c>
      <c r="F435" s="110">
        <v>433.35</v>
      </c>
      <c r="G435" s="111">
        <f t="shared" si="18"/>
        <v>1300.0500000000002</v>
      </c>
    </row>
    <row r="436" spans="1:7" ht="14.1" customHeight="1" x14ac:dyDescent="0.3">
      <c r="A436" s="10" t="s">
        <v>4335</v>
      </c>
      <c r="B436" s="10" t="s">
        <v>851</v>
      </c>
      <c r="C436" s="12" t="s">
        <v>4359</v>
      </c>
      <c r="D436" s="12" t="s">
        <v>4360</v>
      </c>
      <c r="E436" s="14">
        <v>15</v>
      </c>
      <c r="F436" s="110">
        <v>433.35</v>
      </c>
      <c r="G436" s="111">
        <f t="shared" si="18"/>
        <v>1300.0500000000002</v>
      </c>
    </row>
    <row r="437" spans="1:7" ht="14.1" customHeight="1" x14ac:dyDescent="0.3">
      <c r="A437" s="10" t="s">
        <v>4335</v>
      </c>
      <c r="B437" s="10" t="s">
        <v>851</v>
      </c>
      <c r="C437" s="12" t="s">
        <v>4361</v>
      </c>
      <c r="D437" s="12" t="s">
        <v>4362</v>
      </c>
      <c r="E437" s="14">
        <v>15</v>
      </c>
      <c r="F437" s="110">
        <v>433.35</v>
      </c>
      <c r="G437" s="111">
        <f t="shared" si="18"/>
        <v>1300.0500000000002</v>
      </c>
    </row>
    <row r="438" spans="1:7" ht="14.1" customHeight="1" x14ac:dyDescent="0.3">
      <c r="A438" s="10"/>
      <c r="B438" s="10" t="s">
        <v>851</v>
      </c>
      <c r="C438" s="3" t="s">
        <v>4363</v>
      </c>
      <c r="D438" s="12"/>
      <c r="E438" s="14"/>
      <c r="F438" s="110"/>
      <c r="G438" s="111"/>
    </row>
    <row r="439" spans="1:7" ht="14.1" customHeight="1" x14ac:dyDescent="0.3">
      <c r="A439" s="10" t="s">
        <v>4335</v>
      </c>
      <c r="B439" s="10" t="s">
        <v>851</v>
      </c>
      <c r="C439" s="10" t="s">
        <v>4352</v>
      </c>
      <c r="D439" s="10" t="s">
        <v>4364</v>
      </c>
      <c r="E439" s="14"/>
      <c r="F439" s="110"/>
      <c r="G439" s="111"/>
    </row>
    <row r="440" spans="1:7" ht="14.1" customHeight="1" x14ac:dyDescent="0.3">
      <c r="A440" s="10"/>
      <c r="B440" s="10" t="s">
        <v>851</v>
      </c>
      <c r="C440" s="23" t="s">
        <v>4365</v>
      </c>
      <c r="D440" s="10"/>
      <c r="E440" s="14"/>
      <c r="F440" s="110"/>
      <c r="G440" s="111"/>
    </row>
    <row r="441" spans="1:7" ht="14.1" customHeight="1" x14ac:dyDescent="0.3">
      <c r="A441" s="10" t="s">
        <v>4335</v>
      </c>
      <c r="B441" s="10" t="s">
        <v>851</v>
      </c>
      <c r="C441" s="12" t="s">
        <v>4366</v>
      </c>
      <c r="D441" s="12" t="s">
        <v>4367</v>
      </c>
      <c r="E441" s="14">
        <v>15</v>
      </c>
      <c r="F441" s="110">
        <v>433.35</v>
      </c>
      <c r="G441" s="111">
        <f t="shared" si="18"/>
        <v>1300.0500000000002</v>
      </c>
    </row>
    <row r="442" spans="1:7" ht="14.1" customHeight="1" x14ac:dyDescent="0.3">
      <c r="A442" s="10" t="s">
        <v>4335</v>
      </c>
      <c r="B442" s="10" t="s">
        <v>851</v>
      </c>
      <c r="C442" s="12" t="s">
        <v>4368</v>
      </c>
      <c r="D442" s="12" t="s">
        <v>4369</v>
      </c>
      <c r="E442" s="14">
        <v>15</v>
      </c>
      <c r="F442" s="110">
        <v>433.35</v>
      </c>
      <c r="G442" s="111">
        <f t="shared" si="18"/>
        <v>1300.0500000000002</v>
      </c>
    </row>
    <row r="443" spans="1:7" ht="14.1" customHeight="1" x14ac:dyDescent="0.3">
      <c r="A443" s="10" t="s">
        <v>4335</v>
      </c>
      <c r="B443" s="10" t="s">
        <v>851</v>
      </c>
      <c r="C443" s="12" t="s">
        <v>4370</v>
      </c>
      <c r="D443" s="12" t="s">
        <v>4166</v>
      </c>
      <c r="E443" s="14">
        <v>15</v>
      </c>
      <c r="F443" s="110">
        <v>433.35</v>
      </c>
      <c r="G443" s="111">
        <f t="shared" si="18"/>
        <v>1300.0500000000002</v>
      </c>
    </row>
    <row r="444" spans="1:7" ht="14.1" customHeight="1" x14ac:dyDescent="0.3">
      <c r="A444" s="10" t="s">
        <v>4335</v>
      </c>
      <c r="B444" s="10" t="s">
        <v>851</v>
      </c>
      <c r="C444" s="12" t="s">
        <v>4167</v>
      </c>
      <c r="D444" s="12" t="s">
        <v>4168</v>
      </c>
      <c r="E444" s="14">
        <v>15</v>
      </c>
      <c r="F444" s="110">
        <v>433.35</v>
      </c>
      <c r="G444" s="111">
        <f t="shared" si="18"/>
        <v>1300.0500000000002</v>
      </c>
    </row>
    <row r="445" spans="1:7" ht="14.1" customHeight="1" x14ac:dyDescent="0.3">
      <c r="A445" s="10"/>
      <c r="B445" s="10"/>
      <c r="C445" s="12"/>
      <c r="D445" s="3" t="s">
        <v>1100</v>
      </c>
      <c r="E445" s="24">
        <v>240</v>
      </c>
      <c r="F445" s="61"/>
      <c r="G445" s="61"/>
    </row>
    <row r="446" spans="1:7" ht="14.1" customHeight="1" x14ac:dyDescent="0.3">
      <c r="A446" s="10"/>
      <c r="B446" s="10"/>
      <c r="C446" s="12"/>
      <c r="D446" s="12"/>
      <c r="E446" s="14"/>
      <c r="F446" s="61"/>
      <c r="G446" s="61"/>
    </row>
    <row r="447" spans="1:7" ht="14.1" customHeight="1" x14ac:dyDescent="0.3">
      <c r="A447" s="10"/>
      <c r="B447" s="10"/>
      <c r="C447" s="12"/>
      <c r="D447" s="12"/>
      <c r="E447" s="24"/>
      <c r="F447" s="61"/>
      <c r="G447" s="61"/>
    </row>
    <row r="448" spans="1:7" ht="14.1" customHeight="1" x14ac:dyDescent="0.3">
      <c r="A448" s="10"/>
      <c r="B448" s="10"/>
      <c r="C448" s="3" t="s">
        <v>4371</v>
      </c>
      <c r="D448" s="12"/>
      <c r="E448" s="14"/>
      <c r="F448" s="61"/>
      <c r="G448" s="61"/>
    </row>
    <row r="449" spans="1:7" ht="14.1" customHeight="1" x14ac:dyDescent="0.3">
      <c r="A449" s="10" t="s">
        <v>4372</v>
      </c>
      <c r="B449" s="10" t="s">
        <v>555</v>
      </c>
      <c r="C449" s="12" t="s">
        <v>4336</v>
      </c>
      <c r="D449" s="12" t="s">
        <v>4129</v>
      </c>
      <c r="E449" s="14">
        <v>12</v>
      </c>
      <c r="F449" s="110">
        <v>341.13312000000002</v>
      </c>
      <c r="G449" s="111">
        <f t="shared" ref="G449:G472" si="19">F449*3</f>
        <v>1023.3993600000001</v>
      </c>
    </row>
    <row r="450" spans="1:7" ht="14.1" customHeight="1" x14ac:dyDescent="0.3">
      <c r="A450" s="10" t="s">
        <v>4372</v>
      </c>
      <c r="B450" s="10" t="s">
        <v>555</v>
      </c>
      <c r="C450" s="12" t="s">
        <v>4135</v>
      </c>
      <c r="D450" s="12" t="s">
        <v>4337</v>
      </c>
      <c r="E450" s="14">
        <v>12</v>
      </c>
      <c r="F450" s="110">
        <v>341.13312000000002</v>
      </c>
      <c r="G450" s="111">
        <f t="shared" si="19"/>
        <v>1023.3993600000001</v>
      </c>
    </row>
    <row r="451" spans="1:7" ht="14.1" customHeight="1" x14ac:dyDescent="0.3">
      <c r="A451" s="10" t="s">
        <v>4372</v>
      </c>
      <c r="B451" s="10" t="s">
        <v>555</v>
      </c>
      <c r="C451" s="12" t="s">
        <v>3795</v>
      </c>
      <c r="D451" s="12" t="s">
        <v>2754</v>
      </c>
      <c r="E451" s="14">
        <v>12</v>
      </c>
      <c r="F451" s="110">
        <v>233.04599999999999</v>
      </c>
      <c r="G451" s="111">
        <f t="shared" si="19"/>
        <v>699.13799999999992</v>
      </c>
    </row>
    <row r="452" spans="1:7" ht="14.1" customHeight="1" x14ac:dyDescent="0.3">
      <c r="A452" s="10" t="s">
        <v>4372</v>
      </c>
      <c r="B452" s="10" t="s">
        <v>555</v>
      </c>
      <c r="C452" s="12" t="s">
        <v>4338</v>
      </c>
      <c r="D452" s="12" t="s">
        <v>4339</v>
      </c>
      <c r="E452" s="24">
        <v>12</v>
      </c>
      <c r="F452" s="110">
        <v>341.13312000000002</v>
      </c>
      <c r="G452" s="111">
        <f t="shared" si="19"/>
        <v>1023.3993600000001</v>
      </c>
    </row>
    <row r="453" spans="1:7" ht="14.1" customHeight="1" x14ac:dyDescent="0.3">
      <c r="A453" s="10" t="s">
        <v>4372</v>
      </c>
      <c r="B453" s="10" t="s">
        <v>555</v>
      </c>
      <c r="C453" s="12" t="s">
        <v>4373</v>
      </c>
      <c r="D453" s="12" t="s">
        <v>4374</v>
      </c>
      <c r="E453" s="14">
        <v>12</v>
      </c>
      <c r="F453" s="110">
        <v>341.13312000000002</v>
      </c>
      <c r="G453" s="111">
        <f t="shared" si="19"/>
        <v>1023.3993600000001</v>
      </c>
    </row>
    <row r="454" spans="1:7" ht="14.1" customHeight="1" x14ac:dyDescent="0.3">
      <c r="A454" s="10" t="s">
        <v>4372</v>
      </c>
      <c r="B454" s="10" t="s">
        <v>555</v>
      </c>
      <c r="C454" s="3" t="s">
        <v>4375</v>
      </c>
      <c r="D454" s="12"/>
      <c r="E454" s="24"/>
      <c r="F454" s="110"/>
      <c r="G454" s="111"/>
    </row>
    <row r="455" spans="1:7" ht="14.1" customHeight="1" x14ac:dyDescent="0.3">
      <c r="A455" s="10" t="s">
        <v>4372</v>
      </c>
      <c r="B455" s="10" t="s">
        <v>555</v>
      </c>
      <c r="C455" s="12" t="s">
        <v>4376</v>
      </c>
      <c r="D455" s="12" t="s">
        <v>4377</v>
      </c>
      <c r="E455" s="14">
        <v>12</v>
      </c>
      <c r="F455" s="110">
        <v>341.13312000000002</v>
      </c>
      <c r="G455" s="111">
        <f t="shared" si="19"/>
        <v>1023.3993600000001</v>
      </c>
    </row>
    <row r="456" spans="1:7" ht="14.1" customHeight="1" x14ac:dyDescent="0.3">
      <c r="A456" s="10" t="s">
        <v>4372</v>
      </c>
      <c r="B456" s="10" t="s">
        <v>555</v>
      </c>
      <c r="C456" s="12" t="s">
        <v>4345</v>
      </c>
      <c r="D456" s="12" t="s">
        <v>4346</v>
      </c>
      <c r="E456" s="14">
        <v>12</v>
      </c>
      <c r="F456" s="110">
        <v>341.13312000000002</v>
      </c>
      <c r="G456" s="111">
        <f t="shared" si="19"/>
        <v>1023.3993600000001</v>
      </c>
    </row>
    <row r="457" spans="1:7" ht="14.1" customHeight="1" x14ac:dyDescent="0.3">
      <c r="A457" s="10" t="s">
        <v>4372</v>
      </c>
      <c r="B457" s="10" t="s">
        <v>555</v>
      </c>
      <c r="C457" s="12" t="s">
        <v>4378</v>
      </c>
      <c r="D457" s="12" t="s">
        <v>4379</v>
      </c>
      <c r="E457" s="14">
        <v>12</v>
      </c>
      <c r="F457" s="110">
        <v>341.13312000000002</v>
      </c>
      <c r="G457" s="111">
        <f t="shared" si="19"/>
        <v>1023.3993600000001</v>
      </c>
    </row>
    <row r="458" spans="1:7" ht="14.1" customHeight="1" x14ac:dyDescent="0.3">
      <c r="A458" s="10" t="s">
        <v>4372</v>
      </c>
      <c r="B458" s="10" t="s">
        <v>555</v>
      </c>
      <c r="C458" s="12" t="s">
        <v>4349</v>
      </c>
      <c r="D458" s="12" t="s">
        <v>4350</v>
      </c>
      <c r="E458" s="14">
        <v>12</v>
      </c>
      <c r="F458" s="110">
        <v>341.13312000000002</v>
      </c>
      <c r="G458" s="111">
        <f t="shared" si="19"/>
        <v>1023.3993600000001</v>
      </c>
    </row>
    <row r="459" spans="1:7" ht="14.1" customHeight="1" x14ac:dyDescent="0.3">
      <c r="A459" s="10" t="s">
        <v>4372</v>
      </c>
      <c r="B459" s="10" t="s">
        <v>555</v>
      </c>
      <c r="C459" s="3" t="s">
        <v>4380</v>
      </c>
      <c r="D459" s="12"/>
      <c r="E459" s="24"/>
      <c r="F459" s="110"/>
      <c r="G459" s="111"/>
    </row>
    <row r="460" spans="1:7" ht="14.1" customHeight="1" x14ac:dyDescent="0.3">
      <c r="A460" s="10" t="s">
        <v>4372</v>
      </c>
      <c r="B460" s="10" t="s">
        <v>555</v>
      </c>
      <c r="C460" s="12" t="s">
        <v>4381</v>
      </c>
      <c r="D460" s="12" t="s">
        <v>4382</v>
      </c>
      <c r="E460" s="14">
        <v>12</v>
      </c>
      <c r="F460" s="110">
        <v>341.13312000000002</v>
      </c>
      <c r="G460" s="111">
        <f t="shared" si="19"/>
        <v>1023.3993600000001</v>
      </c>
    </row>
    <row r="461" spans="1:7" ht="14.1" customHeight="1" x14ac:dyDescent="0.3">
      <c r="A461" s="10" t="s">
        <v>4372</v>
      </c>
      <c r="B461" s="10"/>
      <c r="C461" s="3" t="s">
        <v>4383</v>
      </c>
      <c r="D461" s="12"/>
      <c r="E461" s="24"/>
      <c r="F461" s="110"/>
      <c r="G461" s="111"/>
    </row>
    <row r="462" spans="1:7" ht="14.1" customHeight="1" x14ac:dyDescent="0.3">
      <c r="A462" s="10" t="s">
        <v>4372</v>
      </c>
      <c r="B462" s="10" t="s">
        <v>851</v>
      </c>
      <c r="C462" s="19" t="s">
        <v>4355</v>
      </c>
      <c r="D462" s="12" t="s">
        <v>4356</v>
      </c>
      <c r="E462" s="14">
        <v>15</v>
      </c>
      <c r="F462" s="110">
        <v>433.35</v>
      </c>
      <c r="G462" s="111">
        <f t="shared" si="19"/>
        <v>1300.0500000000002</v>
      </c>
    </row>
    <row r="463" spans="1:7" ht="14.1" customHeight="1" x14ac:dyDescent="0.3">
      <c r="A463" s="10" t="s">
        <v>4372</v>
      </c>
      <c r="B463" s="10" t="s">
        <v>851</v>
      </c>
      <c r="C463" s="19" t="s">
        <v>4357</v>
      </c>
      <c r="D463" s="12" t="s">
        <v>4358</v>
      </c>
      <c r="E463" s="14">
        <v>15</v>
      </c>
      <c r="F463" s="110">
        <v>433.35</v>
      </c>
      <c r="G463" s="111">
        <f t="shared" si="19"/>
        <v>1300.0500000000002</v>
      </c>
    </row>
    <row r="464" spans="1:7" ht="14.1" customHeight="1" x14ac:dyDescent="0.3">
      <c r="A464" s="10" t="s">
        <v>4372</v>
      </c>
      <c r="B464" s="10" t="s">
        <v>851</v>
      </c>
      <c r="C464" s="19" t="s">
        <v>4163</v>
      </c>
      <c r="D464" s="12" t="s">
        <v>4384</v>
      </c>
      <c r="E464" s="14">
        <v>15</v>
      </c>
      <c r="F464" s="110">
        <v>433.35</v>
      </c>
      <c r="G464" s="111">
        <f t="shared" si="19"/>
        <v>1300.0500000000002</v>
      </c>
    </row>
    <row r="465" spans="1:7" ht="14.1" customHeight="1" x14ac:dyDescent="0.3">
      <c r="A465" s="10" t="s">
        <v>4372</v>
      </c>
      <c r="B465" s="10" t="s">
        <v>851</v>
      </c>
      <c r="C465" s="19" t="s">
        <v>4361</v>
      </c>
      <c r="D465" s="12" t="s">
        <v>4362</v>
      </c>
      <c r="E465" s="14">
        <v>15</v>
      </c>
      <c r="F465" s="110">
        <v>433.35</v>
      </c>
      <c r="G465" s="111">
        <f t="shared" si="19"/>
        <v>1300.0500000000002</v>
      </c>
    </row>
    <row r="466" spans="1:7" ht="14.1" customHeight="1" x14ac:dyDescent="0.3">
      <c r="A466" s="10" t="s">
        <v>4372</v>
      </c>
      <c r="B466" s="10" t="s">
        <v>851</v>
      </c>
      <c r="C466" s="3" t="s">
        <v>4385</v>
      </c>
      <c r="D466" s="12"/>
      <c r="E466" s="24"/>
      <c r="F466" s="110"/>
      <c r="G466" s="111"/>
    </row>
    <row r="467" spans="1:7" ht="14.1" customHeight="1" x14ac:dyDescent="0.3">
      <c r="A467" s="10" t="s">
        <v>4372</v>
      </c>
      <c r="B467" s="10" t="s">
        <v>851</v>
      </c>
      <c r="C467" s="10" t="s">
        <v>4381</v>
      </c>
      <c r="D467" s="10" t="s">
        <v>4386</v>
      </c>
      <c r="E467" s="14" t="s">
        <v>4070</v>
      </c>
      <c r="F467" s="110"/>
      <c r="G467" s="111"/>
    </row>
    <row r="468" spans="1:7" ht="14.1" customHeight="1" x14ac:dyDescent="0.3">
      <c r="A468" s="10" t="s">
        <v>4372</v>
      </c>
      <c r="B468" s="10" t="s">
        <v>851</v>
      </c>
      <c r="C468" s="23" t="s">
        <v>4387</v>
      </c>
      <c r="D468" s="10"/>
      <c r="E468" s="14"/>
      <c r="F468" s="110"/>
      <c r="G468" s="111"/>
    </row>
    <row r="469" spans="1:7" ht="14.1" customHeight="1" x14ac:dyDescent="0.3">
      <c r="A469" s="10" t="s">
        <v>4372</v>
      </c>
      <c r="B469" s="10" t="s">
        <v>851</v>
      </c>
      <c r="C469" s="12" t="s">
        <v>4388</v>
      </c>
      <c r="D469" s="12" t="s">
        <v>4389</v>
      </c>
      <c r="E469" s="14">
        <v>15</v>
      </c>
      <c r="F469" s="110">
        <v>433.35</v>
      </c>
      <c r="G469" s="111">
        <f t="shared" si="19"/>
        <v>1300.0500000000002</v>
      </c>
    </row>
    <row r="470" spans="1:7" ht="14.1" customHeight="1" x14ac:dyDescent="0.3">
      <c r="A470" s="10" t="s">
        <v>4372</v>
      </c>
      <c r="B470" s="10" t="s">
        <v>851</v>
      </c>
      <c r="C470" s="19" t="s">
        <v>4368</v>
      </c>
      <c r="D470" s="12" t="s">
        <v>4390</v>
      </c>
      <c r="E470" s="14">
        <v>15</v>
      </c>
      <c r="F470" s="110">
        <v>433.35</v>
      </c>
      <c r="G470" s="111">
        <f t="shared" si="19"/>
        <v>1300.0500000000002</v>
      </c>
    </row>
    <row r="471" spans="1:7" ht="14.1" customHeight="1" x14ac:dyDescent="0.3">
      <c r="A471" s="10" t="s">
        <v>4372</v>
      </c>
      <c r="B471" s="10" t="s">
        <v>851</v>
      </c>
      <c r="C471" s="19" t="s">
        <v>4370</v>
      </c>
      <c r="D471" s="12" t="s">
        <v>4166</v>
      </c>
      <c r="E471" s="14">
        <v>15</v>
      </c>
      <c r="F471" s="110">
        <v>433.35</v>
      </c>
      <c r="G471" s="111">
        <f t="shared" si="19"/>
        <v>1300.0500000000002</v>
      </c>
    </row>
    <row r="472" spans="1:7" ht="14.1" customHeight="1" x14ac:dyDescent="0.3">
      <c r="A472" s="10" t="s">
        <v>4372</v>
      </c>
      <c r="B472" s="10" t="s">
        <v>851</v>
      </c>
      <c r="C472" s="19" t="s">
        <v>4165</v>
      </c>
      <c r="D472" s="12" t="s">
        <v>4391</v>
      </c>
      <c r="E472" s="14">
        <v>15</v>
      </c>
      <c r="F472" s="110">
        <v>433.35</v>
      </c>
      <c r="G472" s="111">
        <f t="shared" si="19"/>
        <v>1300.0500000000002</v>
      </c>
    </row>
    <row r="473" spans="1:7" ht="14.1" customHeight="1" x14ac:dyDescent="0.3">
      <c r="A473" s="10"/>
      <c r="B473" s="10"/>
      <c r="C473" s="9" t="s">
        <v>1100</v>
      </c>
      <c r="D473" s="3"/>
      <c r="E473" s="24">
        <v>240</v>
      </c>
      <c r="F473" s="61"/>
      <c r="G473" s="61"/>
    </row>
    <row r="474" spans="1:7" ht="14.1" customHeight="1" x14ac:dyDescent="0.3">
      <c r="A474" s="10"/>
      <c r="B474" s="10"/>
      <c r="C474" s="3"/>
      <c r="D474" s="3"/>
      <c r="E474" s="24"/>
      <c r="F474" s="61"/>
      <c r="G474" s="61"/>
    </row>
    <row r="475" spans="1:7" ht="14.1" customHeight="1" x14ac:dyDescent="0.3">
      <c r="A475" s="10"/>
      <c r="B475" s="10"/>
      <c r="C475" s="19"/>
      <c r="D475" s="12"/>
      <c r="E475" s="14"/>
      <c r="F475" s="61"/>
      <c r="G475" s="61"/>
    </row>
    <row r="476" spans="1:7" ht="14.1" customHeight="1" x14ac:dyDescent="0.3">
      <c r="A476" s="10"/>
      <c r="B476" s="10"/>
      <c r="C476" s="3" t="s">
        <v>4392</v>
      </c>
      <c r="D476" s="12"/>
      <c r="E476" s="14" t="s">
        <v>3</v>
      </c>
      <c r="F476" s="61"/>
      <c r="G476" s="61"/>
    </row>
    <row r="477" spans="1:7" ht="14.1" customHeight="1" x14ac:dyDescent="0.3">
      <c r="A477" s="10" t="s">
        <v>4393</v>
      </c>
      <c r="B477" s="10" t="s">
        <v>555</v>
      </c>
      <c r="C477" s="19" t="s">
        <v>4394</v>
      </c>
      <c r="D477" s="12" t="s">
        <v>4395</v>
      </c>
      <c r="E477" s="14">
        <v>15</v>
      </c>
      <c r="F477" s="110">
        <v>433.35</v>
      </c>
      <c r="G477" s="111">
        <f t="shared" ref="G477:G508" si="20">F477*3</f>
        <v>1300.0500000000002</v>
      </c>
    </row>
    <row r="478" spans="1:7" ht="14.1" customHeight="1" x14ac:dyDescent="0.3">
      <c r="A478" s="10" t="s">
        <v>4393</v>
      </c>
      <c r="B478" s="10" t="s">
        <v>555</v>
      </c>
      <c r="C478" s="12" t="s">
        <v>758</v>
      </c>
      <c r="D478" s="12" t="s">
        <v>4396</v>
      </c>
      <c r="E478" s="14">
        <v>15</v>
      </c>
      <c r="F478" s="110">
        <v>361.12500000000006</v>
      </c>
      <c r="G478" s="111">
        <f t="shared" si="20"/>
        <v>1083.3750000000002</v>
      </c>
    </row>
    <row r="479" spans="1:7" ht="14.1" customHeight="1" x14ac:dyDescent="0.3">
      <c r="A479" s="10" t="s">
        <v>4393</v>
      </c>
      <c r="B479" s="10" t="s">
        <v>555</v>
      </c>
      <c r="C479" s="19" t="s">
        <v>4397</v>
      </c>
      <c r="D479" s="12" t="s">
        <v>4398</v>
      </c>
      <c r="E479" s="14">
        <v>15</v>
      </c>
      <c r="F479" s="110">
        <v>433.35</v>
      </c>
      <c r="G479" s="111">
        <f t="shared" si="20"/>
        <v>1300.0500000000002</v>
      </c>
    </row>
    <row r="480" spans="1:7" ht="14.1" customHeight="1" x14ac:dyDescent="0.3">
      <c r="A480" s="10" t="s">
        <v>4393</v>
      </c>
      <c r="B480" s="10" t="s">
        <v>555</v>
      </c>
      <c r="C480" s="12" t="s">
        <v>4399</v>
      </c>
      <c r="D480" s="12" t="s">
        <v>4400</v>
      </c>
      <c r="E480" s="14">
        <v>15</v>
      </c>
      <c r="F480" s="110">
        <v>433.35</v>
      </c>
      <c r="G480" s="111">
        <f t="shared" si="20"/>
        <v>1300.0500000000002</v>
      </c>
    </row>
    <row r="481" spans="1:7" ht="14.1" customHeight="1" x14ac:dyDescent="0.3">
      <c r="A481" s="10" t="s">
        <v>4393</v>
      </c>
      <c r="B481" s="10" t="s">
        <v>555</v>
      </c>
      <c r="C481" s="3" t="s">
        <v>4401</v>
      </c>
      <c r="D481" s="12"/>
      <c r="E481" s="14"/>
      <c r="F481" s="110"/>
      <c r="G481" s="111"/>
    </row>
    <row r="482" spans="1:7" ht="14.1" customHeight="1" x14ac:dyDescent="0.3">
      <c r="A482" s="10" t="s">
        <v>4393</v>
      </c>
      <c r="B482" s="10" t="s">
        <v>555</v>
      </c>
      <c r="C482" s="19" t="s">
        <v>4402</v>
      </c>
      <c r="D482" s="12" t="s">
        <v>4403</v>
      </c>
      <c r="E482" s="14">
        <v>15</v>
      </c>
      <c r="F482" s="110">
        <v>433.35</v>
      </c>
      <c r="G482" s="111">
        <f t="shared" si="20"/>
        <v>1300.0500000000002</v>
      </c>
    </row>
    <row r="483" spans="1:7" ht="14.1" customHeight="1" x14ac:dyDescent="0.3">
      <c r="A483" s="10" t="s">
        <v>4393</v>
      </c>
      <c r="B483" s="10" t="s">
        <v>555</v>
      </c>
      <c r="C483" s="19" t="s">
        <v>4404</v>
      </c>
      <c r="D483" s="12" t="s">
        <v>4405</v>
      </c>
      <c r="E483" s="14">
        <v>15</v>
      </c>
      <c r="F483" s="110">
        <v>433.35</v>
      </c>
      <c r="G483" s="111">
        <f t="shared" si="20"/>
        <v>1300.0500000000002</v>
      </c>
    </row>
    <row r="484" spans="1:7" ht="14.1" customHeight="1" x14ac:dyDescent="0.3">
      <c r="A484" s="10" t="s">
        <v>4393</v>
      </c>
      <c r="B484" s="10" t="s">
        <v>555</v>
      </c>
      <c r="C484" s="19" t="s">
        <v>4406</v>
      </c>
      <c r="D484" s="12" t="s">
        <v>4407</v>
      </c>
      <c r="E484" s="14">
        <v>15</v>
      </c>
      <c r="F484" s="110">
        <v>433.35</v>
      </c>
      <c r="G484" s="111">
        <f t="shared" si="20"/>
        <v>1300.0500000000002</v>
      </c>
    </row>
    <row r="485" spans="1:7" ht="14.1" customHeight="1" x14ac:dyDescent="0.3">
      <c r="A485" s="10" t="s">
        <v>4393</v>
      </c>
      <c r="B485" s="10" t="s">
        <v>555</v>
      </c>
      <c r="C485" s="3" t="s">
        <v>4408</v>
      </c>
      <c r="D485" s="12"/>
      <c r="E485" s="14"/>
      <c r="F485" s="110"/>
      <c r="G485" s="111"/>
    </row>
    <row r="486" spans="1:7" ht="14.1" customHeight="1" x14ac:dyDescent="0.3">
      <c r="A486" s="10" t="s">
        <v>4393</v>
      </c>
      <c r="B486" s="10" t="s">
        <v>555</v>
      </c>
      <c r="C486" s="19" t="s">
        <v>4409</v>
      </c>
      <c r="D486" s="12" t="s">
        <v>4410</v>
      </c>
      <c r="E486" s="14">
        <v>15</v>
      </c>
      <c r="F486" s="110">
        <v>433.35</v>
      </c>
      <c r="G486" s="111">
        <f t="shared" si="20"/>
        <v>1300.0500000000002</v>
      </c>
    </row>
    <row r="487" spans="1:7" ht="14.1" customHeight="1" x14ac:dyDescent="0.3">
      <c r="A487" s="10" t="s">
        <v>4393</v>
      </c>
      <c r="B487" s="10" t="s">
        <v>851</v>
      </c>
      <c r="C487" s="3" t="s">
        <v>4411</v>
      </c>
      <c r="D487" s="12"/>
      <c r="E487" s="14"/>
      <c r="F487" s="110"/>
      <c r="G487" s="111"/>
    </row>
    <row r="488" spans="1:7" ht="14.1" customHeight="1" x14ac:dyDescent="0.3">
      <c r="A488" s="10" t="s">
        <v>4393</v>
      </c>
      <c r="B488" s="10" t="s">
        <v>851</v>
      </c>
      <c r="C488" s="19" t="s">
        <v>4412</v>
      </c>
      <c r="D488" s="12" t="s">
        <v>4413</v>
      </c>
      <c r="E488" s="14">
        <v>15</v>
      </c>
      <c r="F488" s="110">
        <v>577.80000000000007</v>
      </c>
      <c r="G488" s="111">
        <f t="shared" si="20"/>
        <v>1733.4</v>
      </c>
    </row>
    <row r="489" spans="1:7" ht="14.1" customHeight="1" x14ac:dyDescent="0.3">
      <c r="A489" s="10" t="s">
        <v>4393</v>
      </c>
      <c r="B489" s="10" t="s">
        <v>851</v>
      </c>
      <c r="C489" s="12" t="s">
        <v>4414</v>
      </c>
      <c r="D489" s="12" t="s">
        <v>4415</v>
      </c>
      <c r="E489" s="14">
        <v>15</v>
      </c>
      <c r="F489" s="110">
        <v>577.80000000000007</v>
      </c>
      <c r="G489" s="111">
        <f t="shared" si="20"/>
        <v>1733.4</v>
      </c>
    </row>
    <row r="490" spans="1:7" ht="14.1" customHeight="1" x14ac:dyDescent="0.3">
      <c r="A490" s="10" t="s">
        <v>4393</v>
      </c>
      <c r="B490" s="10" t="s">
        <v>851</v>
      </c>
      <c r="C490" s="12" t="s">
        <v>4416</v>
      </c>
      <c r="D490" s="12" t="s">
        <v>4417</v>
      </c>
      <c r="E490" s="14">
        <v>15</v>
      </c>
      <c r="F490" s="110">
        <v>577.80000000000007</v>
      </c>
      <c r="G490" s="111">
        <f t="shared" si="20"/>
        <v>1733.4</v>
      </c>
    </row>
    <row r="491" spans="1:7" ht="14.1" customHeight="1" x14ac:dyDescent="0.3">
      <c r="A491" s="10" t="s">
        <v>4393</v>
      </c>
      <c r="B491" s="10" t="s">
        <v>851</v>
      </c>
      <c r="C491" s="19" t="s">
        <v>4418</v>
      </c>
      <c r="D491" s="12" t="s">
        <v>4419</v>
      </c>
      <c r="E491" s="14">
        <v>15</v>
      </c>
      <c r="F491" s="110">
        <v>577.80000000000007</v>
      </c>
      <c r="G491" s="111">
        <f t="shared" si="20"/>
        <v>1733.4</v>
      </c>
    </row>
    <row r="492" spans="1:7" ht="14.1" customHeight="1" x14ac:dyDescent="0.3">
      <c r="A492" s="10" t="s">
        <v>4393</v>
      </c>
      <c r="B492" s="10" t="s">
        <v>851</v>
      </c>
      <c r="C492" s="3" t="s">
        <v>4420</v>
      </c>
      <c r="D492" s="12"/>
      <c r="E492" s="14"/>
      <c r="F492" s="110"/>
      <c r="G492" s="111"/>
    </row>
    <row r="493" spans="1:7" ht="14.1" customHeight="1" x14ac:dyDescent="0.3">
      <c r="A493" s="10" t="s">
        <v>4393</v>
      </c>
      <c r="B493" s="10" t="s">
        <v>851</v>
      </c>
      <c r="C493" s="12" t="s">
        <v>4421</v>
      </c>
      <c r="D493" s="19" t="s">
        <v>4422</v>
      </c>
      <c r="E493" s="14">
        <v>15</v>
      </c>
      <c r="F493" s="110">
        <v>577.80000000000007</v>
      </c>
      <c r="G493" s="111">
        <f t="shared" si="20"/>
        <v>1733.4</v>
      </c>
    </row>
    <row r="494" spans="1:7" ht="14.1" customHeight="1" x14ac:dyDescent="0.3">
      <c r="A494" s="10" t="s">
        <v>4393</v>
      </c>
      <c r="B494" s="10" t="s">
        <v>851</v>
      </c>
      <c r="C494" s="12" t="s">
        <v>4423</v>
      </c>
      <c r="D494" s="19" t="s">
        <v>4424</v>
      </c>
      <c r="E494" s="14">
        <v>15</v>
      </c>
      <c r="F494" s="110">
        <v>577.80000000000007</v>
      </c>
      <c r="G494" s="111">
        <f t="shared" si="20"/>
        <v>1733.4</v>
      </c>
    </row>
    <row r="495" spans="1:7" ht="14.1" customHeight="1" x14ac:dyDescent="0.3">
      <c r="A495" s="10" t="s">
        <v>4393</v>
      </c>
      <c r="B495" s="10" t="s">
        <v>851</v>
      </c>
      <c r="C495" s="12" t="s">
        <v>4425</v>
      </c>
      <c r="D495" s="19" t="s">
        <v>4426</v>
      </c>
      <c r="E495" s="14">
        <v>15</v>
      </c>
      <c r="F495" s="110">
        <v>577.80000000000007</v>
      </c>
      <c r="G495" s="111">
        <f t="shared" si="20"/>
        <v>1733.4</v>
      </c>
    </row>
    <row r="496" spans="1:7" ht="14.1" customHeight="1" x14ac:dyDescent="0.3">
      <c r="A496" s="10" t="s">
        <v>4393</v>
      </c>
      <c r="B496" s="10" t="s">
        <v>851</v>
      </c>
      <c r="C496" s="12" t="s">
        <v>4427</v>
      </c>
      <c r="D496" s="19" t="s">
        <v>4428</v>
      </c>
      <c r="E496" s="14">
        <v>15</v>
      </c>
      <c r="F496" s="110">
        <v>577.80000000000007</v>
      </c>
      <c r="G496" s="111">
        <f t="shared" si="20"/>
        <v>1733.4</v>
      </c>
    </row>
    <row r="497" spans="1:7" ht="14.1" customHeight="1" x14ac:dyDescent="0.3">
      <c r="A497" s="10" t="s">
        <v>4393</v>
      </c>
      <c r="B497" s="10" t="s">
        <v>851</v>
      </c>
      <c r="C497" s="3" t="s">
        <v>4429</v>
      </c>
      <c r="D497" s="12"/>
      <c r="E497" s="14"/>
      <c r="F497" s="110"/>
      <c r="G497" s="111"/>
    </row>
    <row r="498" spans="1:7" ht="14.1" customHeight="1" x14ac:dyDescent="0.3">
      <c r="A498" s="10" t="s">
        <v>4393</v>
      </c>
      <c r="B498" s="10" t="s">
        <v>851</v>
      </c>
      <c r="C498" s="12" t="s">
        <v>4409</v>
      </c>
      <c r="D498" s="19" t="s">
        <v>4410</v>
      </c>
      <c r="E498" s="14" t="s">
        <v>4070</v>
      </c>
      <c r="F498" s="110"/>
      <c r="G498" s="111"/>
    </row>
    <row r="499" spans="1:7" ht="14.1" customHeight="1" x14ac:dyDescent="0.3">
      <c r="A499" s="10" t="s">
        <v>4393</v>
      </c>
      <c r="B499" s="10"/>
      <c r="C499" s="3" t="s">
        <v>4430</v>
      </c>
      <c r="D499" s="19"/>
      <c r="E499" s="14"/>
      <c r="F499" s="110"/>
      <c r="G499" s="111"/>
    </row>
    <row r="500" spans="1:7" ht="14.1" customHeight="1" x14ac:dyDescent="0.3">
      <c r="A500" s="10" t="s">
        <v>4393</v>
      </c>
      <c r="B500" s="10" t="s">
        <v>3953</v>
      </c>
      <c r="C500" s="12" t="s">
        <v>4431</v>
      </c>
      <c r="D500" s="19" t="s">
        <v>4432</v>
      </c>
      <c r="E500" s="14">
        <v>15</v>
      </c>
      <c r="F500" s="110">
        <v>674.1</v>
      </c>
      <c r="G500" s="111">
        <f t="shared" si="20"/>
        <v>2022.3000000000002</v>
      </c>
    </row>
    <row r="501" spans="1:7" ht="14.1" customHeight="1" x14ac:dyDescent="0.3">
      <c r="A501" s="10" t="s">
        <v>4393</v>
      </c>
      <c r="B501" s="10" t="s">
        <v>3953</v>
      </c>
      <c r="C501" s="12" t="s">
        <v>4433</v>
      </c>
      <c r="D501" s="19" t="s">
        <v>4434</v>
      </c>
      <c r="E501" s="14">
        <v>15</v>
      </c>
      <c r="F501" s="110">
        <v>674.1</v>
      </c>
      <c r="G501" s="111">
        <f t="shared" si="20"/>
        <v>2022.3000000000002</v>
      </c>
    </row>
    <row r="502" spans="1:7" ht="14.1" customHeight="1" x14ac:dyDescent="0.3">
      <c r="A502" s="10" t="s">
        <v>4393</v>
      </c>
      <c r="B502" s="10" t="s">
        <v>3953</v>
      </c>
      <c r="C502" s="12" t="s">
        <v>4435</v>
      </c>
      <c r="D502" s="12" t="s">
        <v>4436</v>
      </c>
      <c r="E502" s="14">
        <v>15</v>
      </c>
      <c r="F502" s="110">
        <v>674.1</v>
      </c>
      <c r="G502" s="111">
        <f t="shared" si="20"/>
        <v>2022.3000000000002</v>
      </c>
    </row>
    <row r="503" spans="1:7" ht="14.1" customHeight="1" x14ac:dyDescent="0.3">
      <c r="A503" s="10" t="s">
        <v>4393</v>
      </c>
      <c r="B503" s="10" t="s">
        <v>3953</v>
      </c>
      <c r="C503" s="10" t="s">
        <v>4437</v>
      </c>
      <c r="D503" s="10" t="s">
        <v>4438</v>
      </c>
      <c r="E503" s="14">
        <v>15</v>
      </c>
      <c r="F503" s="110">
        <v>674.1</v>
      </c>
      <c r="G503" s="111">
        <f t="shared" si="20"/>
        <v>2022.3000000000002</v>
      </c>
    </row>
    <row r="504" spans="1:7" ht="14.1" customHeight="1" x14ac:dyDescent="0.3">
      <c r="A504" s="10" t="s">
        <v>4393</v>
      </c>
      <c r="B504" s="10" t="s">
        <v>3953</v>
      </c>
      <c r="C504" s="23" t="s">
        <v>4439</v>
      </c>
      <c r="D504" s="10"/>
      <c r="E504" s="14"/>
      <c r="F504" s="110"/>
      <c r="G504" s="111"/>
    </row>
    <row r="505" spans="1:7" ht="14.1" customHeight="1" x14ac:dyDescent="0.3">
      <c r="A505" s="10" t="s">
        <v>4393</v>
      </c>
      <c r="B505" s="10" t="s">
        <v>3953</v>
      </c>
      <c r="C505" s="10" t="s">
        <v>4440</v>
      </c>
      <c r="D505" s="10" t="s">
        <v>4441</v>
      </c>
      <c r="E505" s="14">
        <v>15</v>
      </c>
      <c r="F505" s="110">
        <v>674.1</v>
      </c>
      <c r="G505" s="111">
        <f t="shared" si="20"/>
        <v>2022.3000000000002</v>
      </c>
    </row>
    <row r="506" spans="1:7" ht="14.1" customHeight="1" x14ac:dyDescent="0.3">
      <c r="A506" s="10" t="s">
        <v>4393</v>
      </c>
      <c r="B506" s="10" t="s">
        <v>3953</v>
      </c>
      <c r="C506" s="19" t="s">
        <v>4442</v>
      </c>
      <c r="D506" s="11" t="s">
        <v>4443</v>
      </c>
      <c r="E506" s="14">
        <v>15</v>
      </c>
      <c r="F506" s="110">
        <v>674.1</v>
      </c>
      <c r="G506" s="111">
        <f t="shared" si="20"/>
        <v>2022.3000000000002</v>
      </c>
    </row>
    <row r="507" spans="1:7" ht="14.1" customHeight="1" x14ac:dyDescent="0.3">
      <c r="A507" s="10" t="s">
        <v>4393</v>
      </c>
      <c r="B507" s="10" t="s">
        <v>3953</v>
      </c>
      <c r="C507" s="12" t="s">
        <v>4444</v>
      </c>
      <c r="D507" s="10" t="s">
        <v>4445</v>
      </c>
      <c r="E507" s="14">
        <v>15</v>
      </c>
      <c r="F507" s="110">
        <v>674.1</v>
      </c>
      <c r="G507" s="111">
        <f t="shared" si="20"/>
        <v>2022.3000000000002</v>
      </c>
    </row>
    <row r="508" spans="1:7" ht="14.1" customHeight="1" x14ac:dyDescent="0.3">
      <c r="A508" s="10" t="s">
        <v>4393</v>
      </c>
      <c r="B508" s="10" t="s">
        <v>3953</v>
      </c>
      <c r="C508" s="12" t="s">
        <v>4446</v>
      </c>
      <c r="D508" s="10" t="s">
        <v>4447</v>
      </c>
      <c r="E508" s="14">
        <v>15</v>
      </c>
      <c r="F508" s="110">
        <v>674.1</v>
      </c>
      <c r="G508" s="111">
        <f t="shared" si="20"/>
        <v>2022.3000000000002</v>
      </c>
    </row>
    <row r="509" spans="1:7" ht="14.1" customHeight="1" x14ac:dyDescent="0.3">
      <c r="A509" s="10"/>
      <c r="B509" s="10"/>
      <c r="C509" s="3" t="s">
        <v>940</v>
      </c>
      <c r="D509" s="23"/>
      <c r="E509" s="24">
        <v>360</v>
      </c>
      <c r="F509" s="61"/>
      <c r="G509" s="61"/>
    </row>
    <row r="510" spans="1:7" ht="14.1" customHeight="1" x14ac:dyDescent="0.3">
      <c r="F510" s="65"/>
      <c r="G510" s="65"/>
    </row>
    <row r="511" spans="1:7" ht="14.1" customHeight="1" x14ac:dyDescent="0.3">
      <c r="F511" s="65"/>
      <c r="G511" s="65"/>
    </row>
    <row r="512" spans="1:7" ht="14.1" customHeight="1" x14ac:dyDescent="0.3">
      <c r="F512" s="65"/>
      <c r="G512" s="65"/>
    </row>
    <row r="513" spans="2:7" ht="14.1" customHeight="1" x14ac:dyDescent="0.3">
      <c r="B513" s="31" t="s">
        <v>4448</v>
      </c>
      <c r="C513" s="3" t="s">
        <v>3783</v>
      </c>
      <c r="D513" s="23" t="s">
        <v>3784</v>
      </c>
      <c r="E513" s="24" t="s">
        <v>913</v>
      </c>
      <c r="F513" s="112" t="s">
        <v>4</v>
      </c>
      <c r="G513" s="112" t="s">
        <v>5</v>
      </c>
    </row>
    <row r="514" spans="2:7" ht="14.1" customHeight="1" x14ac:dyDescent="0.3">
      <c r="B514" s="10" t="s">
        <v>4449</v>
      </c>
      <c r="C514" s="12" t="s">
        <v>4450</v>
      </c>
      <c r="D514" s="10" t="s">
        <v>4451</v>
      </c>
      <c r="E514" s="14">
        <v>20</v>
      </c>
      <c r="F514" s="113">
        <v>1027.2</v>
      </c>
      <c r="G514" s="113">
        <f>F514*3</f>
        <v>3081.6000000000004</v>
      </c>
    </row>
    <row r="515" spans="2:7" ht="14.1" customHeight="1" x14ac:dyDescent="0.3">
      <c r="B515" s="10"/>
      <c r="C515" s="12" t="s">
        <v>4452</v>
      </c>
      <c r="D515" s="10" t="s">
        <v>4453</v>
      </c>
      <c r="E515" s="14">
        <v>20</v>
      </c>
      <c r="F515" s="113">
        <v>1027.2</v>
      </c>
      <c r="G515" s="113">
        <f t="shared" ref="G515:G524" si="21">F515*3</f>
        <v>3081.6000000000004</v>
      </c>
    </row>
    <row r="516" spans="2:7" ht="14.1" customHeight="1" x14ac:dyDescent="0.3">
      <c r="B516" s="10"/>
      <c r="C516" s="12" t="s">
        <v>4454</v>
      </c>
      <c r="D516" s="10" t="s">
        <v>4455</v>
      </c>
      <c r="E516" s="14">
        <v>20</v>
      </c>
      <c r="F516" s="113">
        <v>1027.2</v>
      </c>
      <c r="G516" s="113">
        <f t="shared" si="21"/>
        <v>3081.6000000000004</v>
      </c>
    </row>
    <row r="517" spans="2:7" ht="14.1" customHeight="1" x14ac:dyDescent="0.3">
      <c r="B517" s="10"/>
      <c r="C517" s="12" t="s">
        <v>4456</v>
      </c>
      <c r="D517" s="10" t="s">
        <v>4457</v>
      </c>
      <c r="E517" s="14">
        <v>20</v>
      </c>
      <c r="F517" s="113">
        <v>1027.2</v>
      </c>
      <c r="G517" s="113">
        <f t="shared" si="21"/>
        <v>3081.6000000000004</v>
      </c>
    </row>
    <row r="518" spans="2:7" ht="14.1" customHeight="1" x14ac:dyDescent="0.3">
      <c r="B518" s="10"/>
      <c r="C518" s="10" t="s">
        <v>4458</v>
      </c>
      <c r="D518" s="10" t="s">
        <v>4459</v>
      </c>
      <c r="E518" s="14">
        <v>20</v>
      </c>
      <c r="F518" s="113">
        <v>1027.2</v>
      </c>
      <c r="G518" s="113">
        <f t="shared" si="21"/>
        <v>3081.6000000000004</v>
      </c>
    </row>
    <row r="519" spans="2:7" ht="14.1" customHeight="1" x14ac:dyDescent="0.3">
      <c r="B519" s="10"/>
      <c r="C519" s="12" t="s">
        <v>4460</v>
      </c>
      <c r="D519" s="12" t="s">
        <v>4461</v>
      </c>
      <c r="E519" s="14">
        <v>20</v>
      </c>
      <c r="F519" s="113">
        <v>1027.2</v>
      </c>
      <c r="G519" s="113">
        <f t="shared" si="21"/>
        <v>3081.6000000000004</v>
      </c>
    </row>
    <row r="520" spans="2:7" ht="14.1" customHeight="1" x14ac:dyDescent="0.3">
      <c r="B520" s="10"/>
      <c r="C520" s="12" t="s">
        <v>4462</v>
      </c>
      <c r="D520" s="12" t="s">
        <v>4463</v>
      </c>
      <c r="E520" s="14">
        <v>20</v>
      </c>
      <c r="F520" s="113">
        <v>1027.2</v>
      </c>
      <c r="G520" s="113">
        <f t="shared" si="21"/>
        <v>3081.6000000000004</v>
      </c>
    </row>
    <row r="521" spans="2:7" ht="14.1" customHeight="1" x14ac:dyDescent="0.3">
      <c r="B521" s="10"/>
      <c r="C521" s="12" t="s">
        <v>4464</v>
      </c>
      <c r="D521" s="12" t="s">
        <v>4465</v>
      </c>
      <c r="E521" s="14">
        <v>20</v>
      </c>
      <c r="F521" s="113">
        <v>1027.2</v>
      </c>
      <c r="G521" s="113">
        <f t="shared" si="21"/>
        <v>3081.6000000000004</v>
      </c>
    </row>
    <row r="522" spans="2:7" ht="14.1" customHeight="1" x14ac:dyDescent="0.3">
      <c r="B522" s="10"/>
      <c r="C522" s="12" t="s">
        <v>4466</v>
      </c>
      <c r="D522" s="12" t="s">
        <v>4467</v>
      </c>
      <c r="E522" s="14">
        <v>20</v>
      </c>
      <c r="F522" s="113">
        <v>1027.2</v>
      </c>
      <c r="G522" s="113">
        <f t="shared" si="21"/>
        <v>3081.6000000000004</v>
      </c>
    </row>
    <row r="523" spans="2:7" ht="14.1" customHeight="1" x14ac:dyDescent="0.3">
      <c r="B523" s="10"/>
      <c r="C523" s="12" t="s">
        <v>4468</v>
      </c>
      <c r="D523" s="12" t="s">
        <v>4469</v>
      </c>
      <c r="E523" s="14">
        <v>20</v>
      </c>
      <c r="F523" s="113">
        <v>1027.2</v>
      </c>
      <c r="G523" s="113">
        <f t="shared" si="21"/>
        <v>3081.6000000000004</v>
      </c>
    </row>
    <row r="524" spans="2:7" ht="14.1" customHeight="1" x14ac:dyDescent="0.3">
      <c r="B524" s="10"/>
      <c r="C524" s="12" t="s">
        <v>4470</v>
      </c>
      <c r="D524" s="12" t="s">
        <v>4471</v>
      </c>
      <c r="E524" s="14">
        <v>60</v>
      </c>
      <c r="F524" s="113">
        <v>3081.6000000000004</v>
      </c>
      <c r="G524" s="113">
        <f t="shared" si="21"/>
        <v>9244.8000000000011</v>
      </c>
    </row>
    <row r="525" spans="2:7" ht="14.1" customHeight="1" x14ac:dyDescent="0.3">
      <c r="B525" s="10"/>
      <c r="C525" s="12"/>
      <c r="D525" s="12"/>
      <c r="E525" s="14"/>
      <c r="F525" s="61"/>
      <c r="G525" s="61"/>
    </row>
    <row r="526" spans="2:7" ht="14.1" customHeight="1" x14ac:dyDescent="0.3">
      <c r="B526" s="10"/>
      <c r="C526" s="3" t="s">
        <v>3783</v>
      </c>
      <c r="D526" s="3" t="s">
        <v>4472</v>
      </c>
      <c r="E526" s="24" t="s">
        <v>913</v>
      </c>
      <c r="F526" s="112" t="s">
        <v>4</v>
      </c>
      <c r="G526" s="112" t="s">
        <v>5</v>
      </c>
    </row>
    <row r="527" spans="2:7" ht="14.1" customHeight="1" x14ac:dyDescent="0.3">
      <c r="B527" s="10"/>
      <c r="C527" s="12" t="s">
        <v>4473</v>
      </c>
      <c r="D527" s="12" t="s">
        <v>4451</v>
      </c>
      <c r="E527" s="14">
        <v>20</v>
      </c>
      <c r="F527" s="113">
        <v>1155.5999999999999</v>
      </c>
      <c r="G527" s="113">
        <f>F527*3</f>
        <v>3466.7999999999997</v>
      </c>
    </row>
    <row r="528" spans="2:7" ht="14.1" customHeight="1" x14ac:dyDescent="0.3">
      <c r="B528" s="10"/>
      <c r="C528" s="12" t="s">
        <v>4474</v>
      </c>
      <c r="D528" s="12" t="s">
        <v>4453</v>
      </c>
      <c r="E528" s="14">
        <v>20</v>
      </c>
      <c r="F528" s="113">
        <v>1155.5999999999999</v>
      </c>
      <c r="G528" s="113">
        <f t="shared" ref="G528:G537" si="22">F528*3</f>
        <v>3466.7999999999997</v>
      </c>
    </row>
    <row r="529" spans="1:7" ht="14.1" customHeight="1" x14ac:dyDescent="0.3">
      <c r="B529" s="10"/>
      <c r="C529" s="12" t="s">
        <v>4475</v>
      </c>
      <c r="D529" s="12" t="s">
        <v>4455</v>
      </c>
      <c r="E529" s="14">
        <v>20</v>
      </c>
      <c r="F529" s="113">
        <v>1155.5999999999999</v>
      </c>
      <c r="G529" s="113">
        <f t="shared" si="22"/>
        <v>3466.7999999999997</v>
      </c>
    </row>
    <row r="530" spans="1:7" ht="14.1" customHeight="1" x14ac:dyDescent="0.3">
      <c r="B530" s="10"/>
      <c r="C530" s="12" t="s">
        <v>4476</v>
      </c>
      <c r="D530" s="12" t="s">
        <v>4457</v>
      </c>
      <c r="E530" s="14">
        <v>20</v>
      </c>
      <c r="F530" s="113">
        <v>1155.5999999999999</v>
      </c>
      <c r="G530" s="113">
        <f t="shared" si="22"/>
        <v>3466.7999999999997</v>
      </c>
    </row>
    <row r="531" spans="1:7" ht="14.1" customHeight="1" x14ac:dyDescent="0.3">
      <c r="B531" s="10"/>
      <c r="C531" s="10" t="s">
        <v>4477</v>
      </c>
      <c r="D531" s="10" t="s">
        <v>4459</v>
      </c>
      <c r="E531" s="14">
        <v>20</v>
      </c>
      <c r="F531" s="113">
        <v>1155.5999999999999</v>
      </c>
      <c r="G531" s="113">
        <f t="shared" si="22"/>
        <v>3466.7999999999997</v>
      </c>
    </row>
    <row r="532" spans="1:7" ht="14.1" customHeight="1" x14ac:dyDescent="0.3">
      <c r="B532" s="10"/>
      <c r="C532" s="10" t="s">
        <v>4478</v>
      </c>
      <c r="D532" s="10" t="s">
        <v>4461</v>
      </c>
      <c r="E532" s="14">
        <v>20</v>
      </c>
      <c r="F532" s="113">
        <v>1155.5999999999999</v>
      </c>
      <c r="G532" s="113">
        <f t="shared" si="22"/>
        <v>3466.7999999999997</v>
      </c>
    </row>
    <row r="533" spans="1:7" ht="14.1" customHeight="1" x14ac:dyDescent="0.3">
      <c r="B533" s="23"/>
      <c r="C533" s="10" t="s">
        <v>4479</v>
      </c>
      <c r="D533" s="10" t="s">
        <v>4463</v>
      </c>
      <c r="E533" s="14">
        <v>20</v>
      </c>
      <c r="F533" s="113">
        <v>1155.5999999999999</v>
      </c>
      <c r="G533" s="113">
        <f t="shared" si="22"/>
        <v>3466.7999999999997</v>
      </c>
    </row>
    <row r="534" spans="1:7" ht="14.1" customHeight="1" x14ac:dyDescent="0.3">
      <c r="B534" s="23"/>
      <c r="C534" s="10" t="s">
        <v>4480</v>
      </c>
      <c r="D534" s="10" t="s">
        <v>4465</v>
      </c>
      <c r="E534" s="14">
        <v>20</v>
      </c>
      <c r="F534" s="113">
        <v>1155.5999999999999</v>
      </c>
      <c r="G534" s="113">
        <f t="shared" si="22"/>
        <v>3466.7999999999997</v>
      </c>
    </row>
    <row r="535" spans="1:7" ht="14.1" customHeight="1" x14ac:dyDescent="0.3">
      <c r="B535" s="10"/>
      <c r="C535" s="10" t="s">
        <v>4481</v>
      </c>
      <c r="D535" s="10" t="s">
        <v>4467</v>
      </c>
      <c r="E535" s="14">
        <v>20</v>
      </c>
      <c r="F535" s="113">
        <v>1155.5999999999999</v>
      </c>
      <c r="G535" s="113">
        <f t="shared" si="22"/>
        <v>3466.7999999999997</v>
      </c>
    </row>
    <row r="536" spans="1:7" ht="14.1" customHeight="1" x14ac:dyDescent="0.3">
      <c r="B536" s="10"/>
      <c r="C536" s="10" t="s">
        <v>4482</v>
      </c>
      <c r="D536" s="10" t="s">
        <v>1609</v>
      </c>
      <c r="E536" s="14">
        <v>60</v>
      </c>
      <c r="F536" s="113">
        <v>3466.8</v>
      </c>
      <c r="G536" s="113">
        <f t="shared" si="22"/>
        <v>10400.400000000001</v>
      </c>
    </row>
    <row r="537" spans="1:7" ht="14.1" customHeight="1" x14ac:dyDescent="0.3">
      <c r="B537" s="23"/>
      <c r="C537" s="10" t="s">
        <v>4482</v>
      </c>
      <c r="D537" s="10" t="s">
        <v>4648</v>
      </c>
      <c r="E537" s="14">
        <v>120</v>
      </c>
      <c r="F537" s="113">
        <v>6933.6</v>
      </c>
      <c r="G537" s="113">
        <f t="shared" si="22"/>
        <v>20800.800000000003</v>
      </c>
    </row>
    <row r="538" spans="1:7" ht="14.1" customHeight="1" x14ac:dyDescent="0.3">
      <c r="A538" s="10"/>
      <c r="B538" s="10"/>
      <c r="C538" s="10"/>
      <c r="D538" s="10"/>
      <c r="E538" s="14"/>
      <c r="F538" s="61"/>
      <c r="G538" s="61"/>
    </row>
    <row r="539" spans="1:7" ht="14.1" customHeight="1" x14ac:dyDescent="0.3">
      <c r="A539" s="10" t="s">
        <v>4483</v>
      </c>
      <c r="B539" s="10" t="s">
        <v>125</v>
      </c>
      <c r="C539" s="10" t="s">
        <v>4468</v>
      </c>
      <c r="D539" s="10" t="s">
        <v>4484</v>
      </c>
      <c r="E539" s="14">
        <v>20</v>
      </c>
      <c r="F539" s="113">
        <v>1027.2</v>
      </c>
      <c r="G539" s="113">
        <f>F539*3</f>
        <v>3081.6000000000004</v>
      </c>
    </row>
    <row r="540" spans="1:7" ht="14.1" customHeight="1" x14ac:dyDescent="0.3">
      <c r="A540" s="10"/>
      <c r="B540" s="23" t="s">
        <v>4485</v>
      </c>
      <c r="C540" s="23"/>
      <c r="D540" s="23"/>
      <c r="E540" s="24"/>
      <c r="F540" s="113"/>
      <c r="G540" s="113"/>
    </row>
    <row r="541" spans="1:7" ht="14.1" customHeight="1" x14ac:dyDescent="0.3">
      <c r="A541" s="10"/>
      <c r="B541" s="10"/>
      <c r="C541" s="10"/>
      <c r="D541" s="10" t="s">
        <v>4486</v>
      </c>
      <c r="E541" s="14"/>
      <c r="F541" s="113"/>
      <c r="G541" s="113"/>
    </row>
    <row r="542" spans="1:7" ht="14.1" customHeight="1" x14ac:dyDescent="0.3">
      <c r="A542" s="10" t="s">
        <v>4483</v>
      </c>
      <c r="B542" s="23"/>
      <c r="C542" s="10" t="s">
        <v>4487</v>
      </c>
      <c r="D542" s="10" t="s">
        <v>4488</v>
      </c>
      <c r="E542" s="14">
        <v>20</v>
      </c>
      <c r="F542" s="113">
        <v>1027.2</v>
      </c>
      <c r="G542" s="113">
        <f t="shared" ref="G542:G603" si="23">F542*3</f>
        <v>3081.6000000000004</v>
      </c>
    </row>
    <row r="543" spans="1:7" ht="14.1" customHeight="1" x14ac:dyDescent="0.3">
      <c r="A543" s="10" t="s">
        <v>4483</v>
      </c>
      <c r="B543" s="10"/>
      <c r="C543" s="10" t="s">
        <v>4489</v>
      </c>
      <c r="D543" s="10" t="s">
        <v>4490</v>
      </c>
      <c r="E543" s="14">
        <v>20</v>
      </c>
      <c r="F543" s="113">
        <v>1027.2</v>
      </c>
      <c r="G543" s="113">
        <f t="shared" si="23"/>
        <v>3081.6000000000004</v>
      </c>
    </row>
    <row r="544" spans="1:7" ht="14.1" customHeight="1" x14ac:dyDescent="0.3">
      <c r="A544" s="10"/>
      <c r="B544" s="10"/>
      <c r="C544" s="10"/>
      <c r="D544" s="10" t="s">
        <v>4491</v>
      </c>
      <c r="E544" s="14"/>
      <c r="F544" s="113"/>
      <c r="G544" s="113"/>
    </row>
    <row r="545" spans="1:7" ht="14.1" customHeight="1" x14ac:dyDescent="0.3">
      <c r="A545" s="10" t="s">
        <v>4483</v>
      </c>
      <c r="B545" s="23"/>
      <c r="C545" s="10" t="s">
        <v>4466</v>
      </c>
      <c r="D545" s="10" t="s">
        <v>4492</v>
      </c>
      <c r="E545" s="14">
        <v>20</v>
      </c>
      <c r="F545" s="113">
        <v>1027.2</v>
      </c>
      <c r="G545" s="113">
        <f t="shared" si="23"/>
        <v>3081.6000000000004</v>
      </c>
    </row>
    <row r="546" spans="1:7" ht="14.1" customHeight="1" x14ac:dyDescent="0.3">
      <c r="A546" s="10" t="s">
        <v>4483</v>
      </c>
      <c r="B546" s="10"/>
      <c r="C546" s="10" t="s">
        <v>4493</v>
      </c>
      <c r="D546" s="10" t="s">
        <v>4494</v>
      </c>
      <c r="E546" s="14">
        <v>20</v>
      </c>
      <c r="F546" s="113">
        <v>1027.2</v>
      </c>
      <c r="G546" s="113">
        <f t="shared" si="23"/>
        <v>3081.6000000000004</v>
      </c>
    </row>
    <row r="547" spans="1:7" ht="14.1" customHeight="1" x14ac:dyDescent="0.3">
      <c r="A547" s="10"/>
      <c r="B547" s="10"/>
      <c r="C547" s="10"/>
      <c r="D547" s="10" t="s">
        <v>4495</v>
      </c>
      <c r="E547" s="14"/>
      <c r="F547" s="113"/>
      <c r="G547" s="113"/>
    </row>
    <row r="548" spans="1:7" ht="14.1" customHeight="1" x14ac:dyDescent="0.3">
      <c r="A548" s="10" t="s">
        <v>4483</v>
      </c>
      <c r="B548" s="23"/>
      <c r="C548" s="10" t="s">
        <v>4462</v>
      </c>
      <c r="D548" s="10" t="s">
        <v>4496</v>
      </c>
      <c r="E548" s="14">
        <v>20</v>
      </c>
      <c r="F548" s="113">
        <v>1027.2</v>
      </c>
      <c r="G548" s="113">
        <f t="shared" si="23"/>
        <v>3081.6000000000004</v>
      </c>
    </row>
    <row r="549" spans="1:7" ht="14.1" customHeight="1" x14ac:dyDescent="0.3">
      <c r="A549" s="10"/>
      <c r="B549" s="10"/>
      <c r="C549" s="10"/>
      <c r="D549" s="10" t="s">
        <v>4497</v>
      </c>
      <c r="E549" s="14"/>
      <c r="F549" s="113"/>
      <c r="G549" s="113"/>
    </row>
    <row r="550" spans="1:7" ht="14.1" customHeight="1" x14ac:dyDescent="0.3">
      <c r="A550" s="10" t="s">
        <v>4483</v>
      </c>
      <c r="B550" s="10"/>
      <c r="C550" s="10" t="s">
        <v>4450</v>
      </c>
      <c r="D550" s="10" t="s">
        <v>4498</v>
      </c>
      <c r="E550" s="14">
        <v>20</v>
      </c>
      <c r="F550" s="113">
        <v>1027.2</v>
      </c>
      <c r="G550" s="113">
        <f t="shared" si="23"/>
        <v>3081.6000000000004</v>
      </c>
    </row>
    <row r="551" spans="1:7" ht="14.1" customHeight="1" x14ac:dyDescent="0.3">
      <c r="A551" s="10" t="s">
        <v>4483</v>
      </c>
      <c r="B551" s="23"/>
      <c r="C551" s="10" t="s">
        <v>4499</v>
      </c>
      <c r="D551" s="10" t="s">
        <v>4500</v>
      </c>
      <c r="E551" s="14">
        <v>20</v>
      </c>
      <c r="F551" s="113">
        <v>1027.2</v>
      </c>
      <c r="G551" s="113">
        <f t="shared" si="23"/>
        <v>3081.6000000000004</v>
      </c>
    </row>
    <row r="552" spans="1:7" ht="14.1" customHeight="1" x14ac:dyDescent="0.3">
      <c r="A552" s="10"/>
      <c r="B552" s="10"/>
      <c r="C552" s="10"/>
      <c r="D552" s="10" t="s">
        <v>4501</v>
      </c>
      <c r="E552" s="14"/>
      <c r="F552" s="113"/>
      <c r="G552" s="113"/>
    </row>
    <row r="553" spans="1:7" ht="14.1" customHeight="1" x14ac:dyDescent="0.3">
      <c r="A553" s="10" t="s">
        <v>4483</v>
      </c>
      <c r="B553" s="10"/>
      <c r="C553" s="10" t="s">
        <v>4502</v>
      </c>
      <c r="D553" s="10" t="s">
        <v>4503</v>
      </c>
      <c r="E553" s="14">
        <v>20</v>
      </c>
      <c r="F553" s="113">
        <v>1600.7200000000003</v>
      </c>
      <c r="G553" s="113">
        <f t="shared" si="23"/>
        <v>4802.1600000000008</v>
      </c>
    </row>
    <row r="554" spans="1:7" ht="14.1" customHeight="1" x14ac:dyDescent="0.3">
      <c r="A554" s="10" t="s">
        <v>4483</v>
      </c>
      <c r="B554" s="23"/>
      <c r="C554" s="10" t="s">
        <v>4504</v>
      </c>
      <c r="D554" s="10" t="s">
        <v>4505</v>
      </c>
      <c r="E554" s="14">
        <v>20</v>
      </c>
      <c r="F554" s="113">
        <v>1600.7200000000003</v>
      </c>
      <c r="G554" s="113">
        <f t="shared" si="23"/>
        <v>4802.1600000000008</v>
      </c>
    </row>
    <row r="555" spans="1:7" ht="14.1" customHeight="1" x14ac:dyDescent="0.3">
      <c r="A555" s="10"/>
      <c r="B555" s="10"/>
      <c r="C555" s="10"/>
      <c r="D555" s="10" t="s">
        <v>4506</v>
      </c>
      <c r="E555" s="14"/>
      <c r="F555" s="113"/>
      <c r="G555" s="113"/>
    </row>
    <row r="556" spans="1:7" ht="14.1" customHeight="1" x14ac:dyDescent="0.3">
      <c r="A556" s="10" t="s">
        <v>4483</v>
      </c>
      <c r="B556" s="10"/>
      <c r="C556" s="10" t="s">
        <v>4456</v>
      </c>
      <c r="D556" s="10" t="s">
        <v>4507</v>
      </c>
      <c r="E556" s="14">
        <v>20</v>
      </c>
      <c r="F556" s="113">
        <v>1027.2</v>
      </c>
      <c r="G556" s="113">
        <f t="shared" si="23"/>
        <v>3081.6000000000004</v>
      </c>
    </row>
    <row r="557" spans="1:7" ht="14.1" customHeight="1" x14ac:dyDescent="0.3">
      <c r="A557" s="10" t="s">
        <v>4483</v>
      </c>
      <c r="B557" s="23"/>
      <c r="C557" s="26" t="s">
        <v>4508</v>
      </c>
      <c r="D557" s="10" t="s">
        <v>4509</v>
      </c>
      <c r="E557" s="14">
        <v>20</v>
      </c>
      <c r="F557" s="113">
        <v>1027.2</v>
      </c>
      <c r="G557" s="113">
        <f t="shared" si="23"/>
        <v>3081.6000000000004</v>
      </c>
    </row>
    <row r="558" spans="1:7" ht="14.1" customHeight="1" x14ac:dyDescent="0.3">
      <c r="A558" s="10"/>
      <c r="B558" s="10"/>
      <c r="C558" s="10"/>
      <c r="D558" s="10" t="s">
        <v>4510</v>
      </c>
      <c r="E558" s="14"/>
      <c r="F558" s="113"/>
      <c r="G558" s="113"/>
    </row>
    <row r="559" spans="1:7" ht="14.1" customHeight="1" x14ac:dyDescent="0.3">
      <c r="A559" s="10" t="s">
        <v>4483</v>
      </c>
      <c r="B559" s="10"/>
      <c r="C559" s="10" t="s">
        <v>4464</v>
      </c>
      <c r="D559" s="10" t="s">
        <v>4511</v>
      </c>
      <c r="E559" s="14">
        <v>20</v>
      </c>
      <c r="F559" s="113">
        <v>1027.2</v>
      </c>
      <c r="G559" s="113">
        <f t="shared" si="23"/>
        <v>3081.6000000000004</v>
      </c>
    </row>
    <row r="560" spans="1:7" ht="14.1" customHeight="1" x14ac:dyDescent="0.3">
      <c r="A560" s="10" t="s">
        <v>4483</v>
      </c>
      <c r="B560" s="23"/>
      <c r="C560" s="10" t="s">
        <v>4512</v>
      </c>
      <c r="D560" s="10" t="s">
        <v>4513</v>
      </c>
      <c r="E560" s="14">
        <v>20</v>
      </c>
      <c r="F560" s="113">
        <v>1027.2</v>
      </c>
      <c r="G560" s="113">
        <f t="shared" si="23"/>
        <v>3081.6000000000004</v>
      </c>
    </row>
    <row r="561" spans="1:7" ht="14.1" customHeight="1" x14ac:dyDescent="0.3">
      <c r="A561" s="10"/>
      <c r="B561" s="10"/>
      <c r="C561" s="10"/>
      <c r="D561" s="10" t="s">
        <v>4514</v>
      </c>
      <c r="E561" s="14"/>
      <c r="F561" s="113"/>
      <c r="G561" s="113"/>
    </row>
    <row r="562" spans="1:7" ht="14.1" customHeight="1" x14ac:dyDescent="0.3">
      <c r="A562" s="10" t="s">
        <v>4483</v>
      </c>
      <c r="B562" s="10"/>
      <c r="C562" s="10" t="s">
        <v>4454</v>
      </c>
      <c r="D562" s="10" t="s">
        <v>4515</v>
      </c>
      <c r="E562" s="14">
        <v>20</v>
      </c>
      <c r="F562" s="113">
        <v>1027.2</v>
      </c>
      <c r="G562" s="113">
        <f t="shared" si="23"/>
        <v>3081.6000000000004</v>
      </c>
    </row>
    <row r="563" spans="1:7" ht="14.1" customHeight="1" x14ac:dyDescent="0.3">
      <c r="A563" s="10" t="s">
        <v>4483</v>
      </c>
      <c r="B563" s="10"/>
      <c r="C563" s="10" t="s">
        <v>4516</v>
      </c>
      <c r="D563" s="10" t="s">
        <v>4517</v>
      </c>
      <c r="E563" s="14">
        <v>20</v>
      </c>
      <c r="F563" s="113">
        <v>1027.2</v>
      </c>
      <c r="G563" s="113">
        <f t="shared" si="23"/>
        <v>3081.6000000000004</v>
      </c>
    </row>
    <row r="564" spans="1:7" ht="14.1" customHeight="1" x14ac:dyDescent="0.3">
      <c r="A564" s="10"/>
      <c r="B564" s="10"/>
      <c r="C564" s="10"/>
      <c r="D564" s="10" t="s">
        <v>4518</v>
      </c>
      <c r="E564" s="14"/>
      <c r="F564" s="113"/>
      <c r="G564" s="113"/>
    </row>
    <row r="565" spans="1:7" ht="14.1" customHeight="1" x14ac:dyDescent="0.3">
      <c r="A565" s="10" t="s">
        <v>4483</v>
      </c>
      <c r="B565" s="23"/>
      <c r="C565" s="10" t="s">
        <v>4452</v>
      </c>
      <c r="D565" s="10" t="s">
        <v>4519</v>
      </c>
      <c r="E565" s="14">
        <v>20</v>
      </c>
      <c r="F565" s="113">
        <v>1027.2</v>
      </c>
      <c r="G565" s="113">
        <f t="shared" si="23"/>
        <v>3081.6000000000004</v>
      </c>
    </row>
    <row r="566" spans="1:7" ht="14.1" customHeight="1" x14ac:dyDescent="0.3">
      <c r="A566" s="10" t="s">
        <v>4483</v>
      </c>
      <c r="B566" s="23"/>
      <c r="C566" s="10" t="s">
        <v>4520</v>
      </c>
      <c r="D566" s="10" t="s">
        <v>4521</v>
      </c>
      <c r="E566" s="14">
        <v>20</v>
      </c>
      <c r="F566" s="113">
        <v>1027.2</v>
      </c>
      <c r="G566" s="113">
        <f t="shared" si="23"/>
        <v>3081.6000000000004</v>
      </c>
    </row>
    <row r="567" spans="1:7" ht="14.1" customHeight="1" x14ac:dyDescent="0.3">
      <c r="A567" s="10"/>
      <c r="B567" s="10"/>
      <c r="C567" s="10"/>
      <c r="D567" s="10" t="s">
        <v>4241</v>
      </c>
      <c r="E567" s="14"/>
      <c r="F567" s="113"/>
      <c r="G567" s="113"/>
    </row>
    <row r="568" spans="1:7" ht="14.1" customHeight="1" x14ac:dyDescent="0.3">
      <c r="A568" s="10" t="s">
        <v>4483</v>
      </c>
      <c r="B568" s="10"/>
      <c r="C568" s="10" t="s">
        <v>4458</v>
      </c>
      <c r="D568" s="10" t="s">
        <v>4241</v>
      </c>
      <c r="E568" s="14">
        <v>20</v>
      </c>
      <c r="F568" s="113">
        <v>1027.2</v>
      </c>
      <c r="G568" s="113">
        <f t="shared" si="23"/>
        <v>3081.6000000000004</v>
      </c>
    </row>
    <row r="569" spans="1:7" ht="14.1" customHeight="1" x14ac:dyDescent="0.3">
      <c r="A569" s="10" t="s">
        <v>4483</v>
      </c>
      <c r="B569" s="10"/>
      <c r="C569" s="10" t="s">
        <v>4522</v>
      </c>
      <c r="D569" s="10" t="s">
        <v>4523</v>
      </c>
      <c r="E569" s="14">
        <v>20</v>
      </c>
      <c r="F569" s="113">
        <v>1027.2</v>
      </c>
      <c r="G569" s="113">
        <f t="shared" si="23"/>
        <v>3081.6000000000004</v>
      </c>
    </row>
    <row r="570" spans="1:7" ht="14.1" customHeight="1" x14ac:dyDescent="0.3">
      <c r="A570" s="10"/>
      <c r="B570" s="10"/>
      <c r="C570" s="10"/>
      <c r="D570" s="10"/>
      <c r="E570" s="14"/>
      <c r="F570" s="113"/>
      <c r="G570" s="113"/>
    </row>
    <row r="571" spans="1:7" ht="14.1" customHeight="1" x14ac:dyDescent="0.3">
      <c r="A571" s="10" t="s">
        <v>4483</v>
      </c>
      <c r="B571" s="10" t="s">
        <v>134</v>
      </c>
      <c r="C571" s="10" t="s">
        <v>4524</v>
      </c>
      <c r="D571" s="10" t="s">
        <v>4525</v>
      </c>
      <c r="E571" s="14">
        <v>20</v>
      </c>
      <c r="F571" s="113">
        <v>1027.2</v>
      </c>
      <c r="G571" s="113">
        <f t="shared" si="23"/>
        <v>3081.6000000000004</v>
      </c>
    </row>
    <row r="572" spans="1:7" ht="14.1" customHeight="1" x14ac:dyDescent="0.3">
      <c r="A572" s="10"/>
      <c r="B572" s="23"/>
      <c r="C572" s="10"/>
      <c r="D572" s="10" t="s">
        <v>4485</v>
      </c>
      <c r="E572" s="14"/>
      <c r="F572" s="113"/>
      <c r="G572" s="113"/>
    </row>
    <row r="573" spans="1:7" ht="14.1" customHeight="1" x14ac:dyDescent="0.3">
      <c r="A573" s="10"/>
      <c r="B573" s="10"/>
      <c r="C573" s="10"/>
      <c r="D573" s="10" t="s">
        <v>4486</v>
      </c>
      <c r="E573" s="14"/>
      <c r="F573" s="113"/>
      <c r="G573" s="113"/>
    </row>
    <row r="574" spans="1:7" ht="14.1" customHeight="1" x14ac:dyDescent="0.3">
      <c r="A574" s="10" t="s">
        <v>4483</v>
      </c>
      <c r="B574" s="23"/>
      <c r="C574" s="10" t="s">
        <v>4526</v>
      </c>
      <c r="D574" s="10" t="s">
        <v>4527</v>
      </c>
      <c r="E574" s="14">
        <v>20</v>
      </c>
      <c r="F574" s="113">
        <v>1027.2</v>
      </c>
      <c r="G574" s="113">
        <f t="shared" si="23"/>
        <v>3081.6000000000004</v>
      </c>
    </row>
    <row r="575" spans="1:7" ht="14.1" customHeight="1" x14ac:dyDescent="0.3">
      <c r="A575" s="10"/>
      <c r="B575" s="10"/>
      <c r="C575" s="10" t="s">
        <v>4528</v>
      </c>
      <c r="D575" s="10" t="s">
        <v>4529</v>
      </c>
      <c r="E575" s="14">
        <v>20</v>
      </c>
      <c r="F575" s="113">
        <v>1027.2</v>
      </c>
      <c r="G575" s="113">
        <f t="shared" si="23"/>
        <v>3081.6000000000004</v>
      </c>
    </row>
    <row r="576" spans="1:7" ht="14.1" customHeight="1" x14ac:dyDescent="0.3">
      <c r="A576" s="10" t="s">
        <v>4483</v>
      </c>
      <c r="B576" s="10"/>
      <c r="C576" s="10"/>
      <c r="D576" s="10" t="s">
        <v>4491</v>
      </c>
      <c r="E576" s="14"/>
      <c r="F576" s="113"/>
      <c r="G576" s="113"/>
    </row>
    <row r="577" spans="1:7" ht="14.1" customHeight="1" x14ac:dyDescent="0.3">
      <c r="A577" s="10" t="s">
        <v>4483</v>
      </c>
      <c r="B577" s="23"/>
      <c r="C577" s="10" t="s">
        <v>4530</v>
      </c>
      <c r="D577" s="10" t="s">
        <v>4531</v>
      </c>
      <c r="E577" s="14">
        <v>20</v>
      </c>
      <c r="F577" s="113">
        <v>1027.2</v>
      </c>
      <c r="G577" s="113">
        <f t="shared" si="23"/>
        <v>3081.6000000000004</v>
      </c>
    </row>
    <row r="578" spans="1:7" ht="14.1" customHeight="1" x14ac:dyDescent="0.3">
      <c r="A578" s="10" t="s">
        <v>4483</v>
      </c>
      <c r="B578" s="10"/>
      <c r="C578" s="10" t="s">
        <v>4532</v>
      </c>
      <c r="D578" s="10" t="s">
        <v>4533</v>
      </c>
      <c r="E578" s="14">
        <v>20</v>
      </c>
      <c r="F578" s="113">
        <v>1027.2</v>
      </c>
      <c r="G578" s="113">
        <f t="shared" si="23"/>
        <v>3081.6000000000004</v>
      </c>
    </row>
    <row r="579" spans="1:7" ht="14.1" customHeight="1" x14ac:dyDescent="0.3">
      <c r="A579" s="10"/>
      <c r="B579" s="10"/>
      <c r="C579" s="10"/>
      <c r="D579" s="10" t="s">
        <v>4495</v>
      </c>
      <c r="E579" s="14"/>
      <c r="F579" s="113"/>
      <c r="G579" s="113"/>
    </row>
    <row r="580" spans="1:7" ht="14.1" customHeight="1" x14ac:dyDescent="0.3">
      <c r="A580" s="10" t="s">
        <v>4483</v>
      </c>
      <c r="B580" s="23"/>
      <c r="C580" s="10" t="s">
        <v>4534</v>
      </c>
      <c r="D580" s="10" t="s">
        <v>4535</v>
      </c>
      <c r="E580" s="14">
        <v>20</v>
      </c>
      <c r="F580" s="113">
        <v>1027.2</v>
      </c>
      <c r="G580" s="113">
        <f t="shared" si="23"/>
        <v>3081.6000000000004</v>
      </c>
    </row>
    <row r="581" spans="1:7" ht="14.1" customHeight="1" x14ac:dyDescent="0.3">
      <c r="A581" s="10"/>
      <c r="B581" s="10"/>
      <c r="C581" s="10"/>
      <c r="D581" s="10" t="s">
        <v>4497</v>
      </c>
      <c r="E581" s="14"/>
      <c r="F581" s="113"/>
      <c r="G581" s="113"/>
    </row>
    <row r="582" spans="1:7" ht="14.1" customHeight="1" x14ac:dyDescent="0.3">
      <c r="A582" s="10" t="s">
        <v>4483</v>
      </c>
      <c r="B582" s="10"/>
      <c r="C582" s="10" t="s">
        <v>4536</v>
      </c>
      <c r="D582" s="10" t="s">
        <v>4537</v>
      </c>
      <c r="E582" s="14">
        <v>20</v>
      </c>
      <c r="F582" s="113">
        <v>1027.2</v>
      </c>
      <c r="G582" s="113">
        <f t="shared" si="23"/>
        <v>3081.6000000000004</v>
      </c>
    </row>
    <row r="583" spans="1:7" ht="14.1" customHeight="1" x14ac:dyDescent="0.3">
      <c r="A583" s="10" t="s">
        <v>4483</v>
      </c>
      <c r="B583" s="10"/>
      <c r="C583" s="10" t="s">
        <v>4538</v>
      </c>
      <c r="D583" s="10" t="s">
        <v>4539</v>
      </c>
      <c r="E583" s="14">
        <v>20</v>
      </c>
      <c r="F583" s="113">
        <v>1027.2</v>
      </c>
      <c r="G583" s="113">
        <f t="shared" si="23"/>
        <v>3081.6000000000004</v>
      </c>
    </row>
    <row r="584" spans="1:7" ht="14.1" customHeight="1" x14ac:dyDescent="0.3">
      <c r="A584" s="10"/>
      <c r="B584" s="10"/>
      <c r="C584" s="10"/>
      <c r="D584" s="10" t="s">
        <v>4501</v>
      </c>
      <c r="E584" s="14"/>
      <c r="F584" s="113"/>
      <c r="G584" s="113"/>
    </row>
    <row r="585" spans="1:7" ht="14.1" customHeight="1" x14ac:dyDescent="0.3">
      <c r="A585" s="10" t="s">
        <v>4483</v>
      </c>
      <c r="B585" s="10"/>
      <c r="C585" s="10" t="s">
        <v>4540</v>
      </c>
      <c r="D585" s="10" t="s">
        <v>4541</v>
      </c>
      <c r="E585" s="14">
        <v>20</v>
      </c>
      <c r="F585" s="113">
        <v>1600.7200000000003</v>
      </c>
      <c r="G585" s="113">
        <f t="shared" si="23"/>
        <v>4802.1600000000008</v>
      </c>
    </row>
    <row r="586" spans="1:7" ht="14.1" customHeight="1" x14ac:dyDescent="0.3">
      <c r="A586" s="10" t="s">
        <v>4483</v>
      </c>
      <c r="B586" s="23"/>
      <c r="C586" s="10" t="s">
        <v>4542</v>
      </c>
      <c r="D586" s="10" t="s">
        <v>4543</v>
      </c>
      <c r="E586" s="14">
        <v>20</v>
      </c>
      <c r="F586" s="113">
        <v>1600.7200000000003</v>
      </c>
      <c r="G586" s="113">
        <f t="shared" si="23"/>
        <v>4802.1600000000008</v>
      </c>
    </row>
    <row r="587" spans="1:7" ht="14.1" customHeight="1" x14ac:dyDescent="0.3">
      <c r="A587" s="10"/>
      <c r="B587" s="10"/>
      <c r="C587" s="10"/>
      <c r="D587" s="10" t="s">
        <v>4506</v>
      </c>
      <c r="E587" s="14"/>
      <c r="F587" s="113"/>
      <c r="G587" s="113"/>
    </row>
    <row r="588" spans="1:7" ht="14.1" customHeight="1" x14ac:dyDescent="0.3">
      <c r="A588" s="10" t="s">
        <v>4483</v>
      </c>
      <c r="B588" s="10"/>
      <c r="C588" s="10" t="s">
        <v>4544</v>
      </c>
      <c r="D588" s="10" t="s">
        <v>4545</v>
      </c>
      <c r="E588" s="14">
        <v>20</v>
      </c>
      <c r="F588" s="113">
        <v>1027.2</v>
      </c>
      <c r="G588" s="113">
        <f t="shared" si="23"/>
        <v>3081.6000000000004</v>
      </c>
    </row>
    <row r="589" spans="1:7" ht="14.1" customHeight="1" x14ac:dyDescent="0.3">
      <c r="A589" s="10" t="s">
        <v>4483</v>
      </c>
      <c r="B589" s="23"/>
      <c r="C589" s="10" t="s">
        <v>4546</v>
      </c>
      <c r="D589" s="10" t="s">
        <v>4547</v>
      </c>
      <c r="E589" s="14">
        <v>20</v>
      </c>
      <c r="F589" s="113">
        <v>1027.2</v>
      </c>
      <c r="G589" s="113">
        <f t="shared" si="23"/>
        <v>3081.6000000000004</v>
      </c>
    </row>
    <row r="590" spans="1:7" ht="14.1" customHeight="1" x14ac:dyDescent="0.3">
      <c r="A590" s="10"/>
      <c r="B590" s="10"/>
      <c r="C590" s="10"/>
      <c r="D590" s="10" t="s">
        <v>4510</v>
      </c>
      <c r="E590" s="14"/>
      <c r="F590" s="113"/>
      <c r="G590" s="113"/>
    </row>
    <row r="591" spans="1:7" ht="14.1" customHeight="1" x14ac:dyDescent="0.3">
      <c r="A591" s="10" t="s">
        <v>4483</v>
      </c>
      <c r="B591" s="10"/>
      <c r="C591" s="10" t="s">
        <v>4548</v>
      </c>
      <c r="D591" s="10" t="s">
        <v>4549</v>
      </c>
      <c r="E591" s="14">
        <v>20</v>
      </c>
      <c r="F591" s="113">
        <v>1027.2</v>
      </c>
      <c r="G591" s="113">
        <f t="shared" si="23"/>
        <v>3081.6000000000004</v>
      </c>
    </row>
    <row r="592" spans="1:7" ht="14.1" customHeight="1" x14ac:dyDescent="0.3">
      <c r="A592" s="10" t="s">
        <v>4483</v>
      </c>
      <c r="B592" s="23"/>
      <c r="C592" s="10" t="s">
        <v>4550</v>
      </c>
      <c r="D592" s="10" t="s">
        <v>4551</v>
      </c>
      <c r="E592" s="14">
        <v>20</v>
      </c>
      <c r="F592" s="113">
        <v>1027.2</v>
      </c>
      <c r="G592" s="113">
        <f t="shared" si="23"/>
        <v>3081.6000000000004</v>
      </c>
    </row>
    <row r="593" spans="1:7" ht="14.1" customHeight="1" x14ac:dyDescent="0.3">
      <c r="A593" s="10"/>
      <c r="B593" s="10"/>
      <c r="C593" s="10"/>
      <c r="D593" s="10" t="s">
        <v>4514</v>
      </c>
      <c r="E593" s="14"/>
      <c r="F593" s="113"/>
      <c r="G593" s="113"/>
    </row>
    <row r="594" spans="1:7" ht="14.1" customHeight="1" x14ac:dyDescent="0.3">
      <c r="A594" s="10" t="s">
        <v>4483</v>
      </c>
      <c r="B594" s="10"/>
      <c r="C594" s="10" t="s">
        <v>4552</v>
      </c>
      <c r="D594" s="10" t="s">
        <v>4553</v>
      </c>
      <c r="E594" s="14">
        <v>20</v>
      </c>
      <c r="F594" s="113">
        <v>1027.2</v>
      </c>
      <c r="G594" s="113">
        <f t="shared" si="23"/>
        <v>3081.6000000000004</v>
      </c>
    </row>
    <row r="595" spans="1:7" ht="14.1" customHeight="1" x14ac:dyDescent="0.3">
      <c r="A595" s="10" t="s">
        <v>4483</v>
      </c>
      <c r="B595" s="10"/>
      <c r="C595" s="10" t="s">
        <v>4554</v>
      </c>
      <c r="D595" s="10" t="s">
        <v>4555</v>
      </c>
      <c r="E595" s="14">
        <v>20</v>
      </c>
      <c r="F595" s="113">
        <v>1027.2</v>
      </c>
      <c r="G595" s="113">
        <f t="shared" si="23"/>
        <v>3081.6000000000004</v>
      </c>
    </row>
    <row r="596" spans="1:7" ht="14.1" customHeight="1" x14ac:dyDescent="0.3">
      <c r="A596" s="10"/>
      <c r="B596" s="10"/>
      <c r="C596" s="10"/>
      <c r="D596" s="10" t="s">
        <v>4518</v>
      </c>
      <c r="E596" s="14"/>
      <c r="F596" s="113"/>
      <c r="G596" s="113"/>
    </row>
    <row r="597" spans="1:7" ht="14.1" customHeight="1" x14ac:dyDescent="0.3">
      <c r="A597" s="10" t="s">
        <v>4483</v>
      </c>
      <c r="B597" s="23"/>
      <c r="C597" s="10" t="s">
        <v>4556</v>
      </c>
      <c r="D597" s="10" t="s">
        <v>4557</v>
      </c>
      <c r="E597" s="14">
        <v>20</v>
      </c>
      <c r="F597" s="113">
        <v>1027.2</v>
      </c>
      <c r="G597" s="113">
        <f t="shared" si="23"/>
        <v>3081.6000000000004</v>
      </c>
    </row>
    <row r="598" spans="1:7" ht="14.1" customHeight="1" x14ac:dyDescent="0.3">
      <c r="A598" s="10" t="s">
        <v>4483</v>
      </c>
      <c r="B598" s="23"/>
      <c r="C598" s="10" t="s">
        <v>4558</v>
      </c>
      <c r="D598" s="10" t="s">
        <v>4559</v>
      </c>
      <c r="E598" s="14">
        <v>20</v>
      </c>
      <c r="F598" s="113">
        <v>1027.2</v>
      </c>
      <c r="G598" s="113">
        <f t="shared" si="23"/>
        <v>3081.6000000000004</v>
      </c>
    </row>
    <row r="599" spans="1:7" ht="14.1" customHeight="1" x14ac:dyDescent="0.3">
      <c r="A599" s="10"/>
      <c r="B599" s="10"/>
      <c r="C599" s="10"/>
      <c r="D599" s="10" t="s">
        <v>4241</v>
      </c>
      <c r="E599" s="14"/>
      <c r="F599" s="113"/>
      <c r="G599" s="113"/>
    </row>
    <row r="600" spans="1:7" ht="14.1" customHeight="1" x14ac:dyDescent="0.3">
      <c r="A600" s="10" t="s">
        <v>4483</v>
      </c>
      <c r="B600" s="10"/>
      <c r="C600" s="10" t="s">
        <v>4560</v>
      </c>
      <c r="D600" s="10" t="s">
        <v>4561</v>
      </c>
      <c r="E600" s="14">
        <v>20</v>
      </c>
      <c r="F600" s="113">
        <v>1027.2</v>
      </c>
      <c r="G600" s="113">
        <f t="shared" si="23"/>
        <v>3081.6000000000004</v>
      </c>
    </row>
    <row r="601" spans="1:7" ht="14.1" customHeight="1" x14ac:dyDescent="0.3">
      <c r="A601" s="10" t="s">
        <v>4483</v>
      </c>
      <c r="B601" s="10"/>
      <c r="C601" s="10" t="s">
        <v>4562</v>
      </c>
      <c r="D601" s="10" t="s">
        <v>4563</v>
      </c>
      <c r="E601" s="14">
        <v>20</v>
      </c>
      <c r="F601" s="113">
        <v>1027.2</v>
      </c>
      <c r="G601" s="113">
        <f t="shared" si="23"/>
        <v>3081.6000000000004</v>
      </c>
    </row>
    <row r="602" spans="1:7" ht="14.1" customHeight="1" x14ac:dyDescent="0.3">
      <c r="A602" s="10"/>
      <c r="B602" s="10"/>
      <c r="C602" s="10"/>
      <c r="D602" s="10"/>
      <c r="E602" s="14"/>
      <c r="F602" s="113"/>
      <c r="G602" s="113"/>
    </row>
    <row r="603" spans="1:7" ht="14.1" customHeight="1" x14ac:dyDescent="0.3">
      <c r="A603" s="10" t="s">
        <v>4483</v>
      </c>
      <c r="B603" s="10" t="s">
        <v>143</v>
      </c>
      <c r="C603" s="10" t="s">
        <v>4564</v>
      </c>
      <c r="D603" s="10" t="s">
        <v>4565</v>
      </c>
      <c r="E603" s="14">
        <v>120</v>
      </c>
      <c r="F603" s="113">
        <v>6933.6</v>
      </c>
      <c r="G603" s="113">
        <f t="shared" si="23"/>
        <v>20800.800000000003</v>
      </c>
    </row>
    <row r="604" spans="1:7" ht="14.1" customHeight="1" x14ac:dyDescent="0.3">
      <c r="A604" s="10"/>
      <c r="B604" s="10" t="s">
        <v>4566</v>
      </c>
      <c r="C604" s="10"/>
      <c r="D604" s="10"/>
      <c r="E604" s="14"/>
      <c r="F604" s="113"/>
      <c r="G604" s="113"/>
    </row>
    <row r="605" spans="1:7" ht="14.1" customHeight="1" x14ac:dyDescent="0.3">
      <c r="A605" s="10"/>
      <c r="B605" s="10"/>
      <c r="C605" s="10"/>
      <c r="D605" s="10" t="s">
        <v>4486</v>
      </c>
      <c r="E605" s="14"/>
      <c r="F605" s="113"/>
      <c r="G605" s="113"/>
    </row>
    <row r="606" spans="1:7" ht="14.1" customHeight="1" x14ac:dyDescent="0.3">
      <c r="A606" s="10" t="s">
        <v>4483</v>
      </c>
      <c r="B606" s="10"/>
      <c r="C606" s="10" t="s">
        <v>4567</v>
      </c>
      <c r="D606" s="10" t="s">
        <v>4298</v>
      </c>
      <c r="E606" s="14">
        <v>20</v>
      </c>
      <c r="F606" s="113">
        <v>1155.5999999999999</v>
      </c>
      <c r="G606" s="113">
        <f t="shared" ref="G606:G646" si="24">F606*3</f>
        <v>3466.7999999999997</v>
      </c>
    </row>
    <row r="607" spans="1:7" ht="14.1" customHeight="1" x14ac:dyDescent="0.3">
      <c r="A607" s="10" t="s">
        <v>4483</v>
      </c>
      <c r="B607" s="10"/>
      <c r="C607" s="10" t="s">
        <v>4568</v>
      </c>
      <c r="D607" s="10" t="s">
        <v>4569</v>
      </c>
      <c r="E607" s="14">
        <v>20</v>
      </c>
      <c r="F607" s="113">
        <v>1155.5999999999999</v>
      </c>
      <c r="G607" s="113">
        <f t="shared" si="24"/>
        <v>3466.7999999999997</v>
      </c>
    </row>
    <row r="608" spans="1:7" ht="14.1" customHeight="1" x14ac:dyDescent="0.3">
      <c r="A608" s="10" t="s">
        <v>4483</v>
      </c>
      <c r="B608" s="10"/>
      <c r="C608" s="10" t="s">
        <v>4570</v>
      </c>
      <c r="D608" s="10" t="s">
        <v>4571</v>
      </c>
      <c r="E608" s="14">
        <v>20</v>
      </c>
      <c r="F608" s="113">
        <v>1155.5999999999999</v>
      </c>
      <c r="G608" s="113">
        <f t="shared" si="24"/>
        <v>3466.7999999999997</v>
      </c>
    </row>
    <row r="609" spans="1:7" ht="14.1" customHeight="1" x14ac:dyDescent="0.3">
      <c r="A609" s="10"/>
      <c r="B609" s="10"/>
      <c r="C609" s="10"/>
      <c r="D609" s="10" t="s">
        <v>4491</v>
      </c>
      <c r="E609" s="14"/>
      <c r="F609" s="113"/>
      <c r="G609" s="113"/>
    </row>
    <row r="610" spans="1:7" ht="14.1" customHeight="1" x14ac:dyDescent="0.3">
      <c r="A610" s="10" t="s">
        <v>4483</v>
      </c>
      <c r="B610" s="23"/>
      <c r="C610" s="10" t="s">
        <v>4481</v>
      </c>
      <c r="D610" s="10" t="s">
        <v>4572</v>
      </c>
      <c r="E610" s="14">
        <v>20</v>
      </c>
      <c r="F610" s="113">
        <v>1155.5999999999999</v>
      </c>
      <c r="G610" s="113">
        <f t="shared" si="24"/>
        <v>3466.7999999999997</v>
      </c>
    </row>
    <row r="611" spans="1:7" ht="14.1" customHeight="1" x14ac:dyDescent="0.3">
      <c r="A611" s="10" t="s">
        <v>4483</v>
      </c>
      <c r="B611" s="10"/>
      <c r="C611" s="10" t="s">
        <v>4573</v>
      </c>
      <c r="D611" s="10" t="s">
        <v>4574</v>
      </c>
      <c r="E611" s="14">
        <v>20</v>
      </c>
      <c r="F611" s="113">
        <v>1155.5999999999999</v>
      </c>
      <c r="G611" s="113">
        <f t="shared" si="24"/>
        <v>3466.7999999999997</v>
      </c>
    </row>
    <row r="612" spans="1:7" ht="14.1" customHeight="1" x14ac:dyDescent="0.3">
      <c r="A612" s="10" t="s">
        <v>4483</v>
      </c>
      <c r="B612" s="10"/>
      <c r="C612" s="10" t="s">
        <v>4575</v>
      </c>
      <c r="D612" s="10" t="s">
        <v>4576</v>
      </c>
      <c r="E612" s="14">
        <v>20</v>
      </c>
      <c r="F612" s="113">
        <v>1155.5999999999999</v>
      </c>
      <c r="G612" s="113">
        <f t="shared" si="24"/>
        <v>3466.7999999999997</v>
      </c>
    </row>
    <row r="613" spans="1:7" ht="14.1" customHeight="1" x14ac:dyDescent="0.3">
      <c r="A613" s="10"/>
      <c r="B613" s="10"/>
      <c r="C613" s="10"/>
      <c r="D613" s="10" t="s">
        <v>4495</v>
      </c>
      <c r="E613" s="14"/>
      <c r="F613" s="113"/>
      <c r="G613" s="113"/>
    </row>
    <row r="614" spans="1:7" ht="14.1" customHeight="1" x14ac:dyDescent="0.3">
      <c r="A614" s="10" t="s">
        <v>4483</v>
      </c>
      <c r="B614" s="10"/>
      <c r="C614" s="10" t="s">
        <v>4479</v>
      </c>
      <c r="D614" s="10" t="s">
        <v>4577</v>
      </c>
      <c r="E614" s="14">
        <v>20</v>
      </c>
      <c r="F614" s="113">
        <v>1155.5999999999999</v>
      </c>
      <c r="G614" s="113">
        <f t="shared" si="24"/>
        <v>3466.7999999999997</v>
      </c>
    </row>
    <row r="615" spans="1:7" ht="14.1" customHeight="1" x14ac:dyDescent="0.3">
      <c r="A615" s="10" t="s">
        <v>4483</v>
      </c>
      <c r="B615" s="10"/>
      <c r="C615" s="10" t="s">
        <v>4578</v>
      </c>
      <c r="D615" s="10" t="s">
        <v>4579</v>
      </c>
      <c r="E615" s="14">
        <v>20</v>
      </c>
      <c r="F615" s="113">
        <v>1155.5999999999999</v>
      </c>
      <c r="G615" s="113">
        <f t="shared" si="24"/>
        <v>3466.7999999999997</v>
      </c>
    </row>
    <row r="616" spans="1:7" ht="14.1" customHeight="1" x14ac:dyDescent="0.3">
      <c r="A616" s="10" t="s">
        <v>4483</v>
      </c>
      <c r="B616" s="10"/>
      <c r="C616" s="10" t="s">
        <v>4580</v>
      </c>
      <c r="D616" s="10" t="s">
        <v>4581</v>
      </c>
      <c r="E616" s="14">
        <v>20</v>
      </c>
      <c r="F616" s="113">
        <v>1155.5999999999999</v>
      </c>
      <c r="G616" s="113">
        <f t="shared" si="24"/>
        <v>3466.7999999999997</v>
      </c>
    </row>
    <row r="617" spans="1:7" ht="14.1" customHeight="1" x14ac:dyDescent="0.3">
      <c r="A617" s="10"/>
      <c r="B617" s="10"/>
      <c r="C617" s="10"/>
      <c r="D617" s="10" t="s">
        <v>4497</v>
      </c>
      <c r="E617" s="14"/>
      <c r="F617" s="113"/>
      <c r="G617" s="113"/>
    </row>
    <row r="618" spans="1:7" ht="14.1" customHeight="1" x14ac:dyDescent="0.3">
      <c r="A618" s="10" t="s">
        <v>4483</v>
      </c>
      <c r="B618" s="10"/>
      <c r="C618" s="10" t="s">
        <v>4473</v>
      </c>
      <c r="D618" s="10" t="s">
        <v>4582</v>
      </c>
      <c r="E618" s="14">
        <v>20</v>
      </c>
      <c r="F618" s="113">
        <v>1155.5999999999999</v>
      </c>
      <c r="G618" s="113">
        <f t="shared" si="24"/>
        <v>3466.7999999999997</v>
      </c>
    </row>
    <row r="619" spans="1:7" ht="14.1" customHeight="1" x14ac:dyDescent="0.3">
      <c r="A619" s="10" t="s">
        <v>4483</v>
      </c>
      <c r="B619" s="10"/>
      <c r="C619" s="10" t="s">
        <v>4583</v>
      </c>
      <c r="D619" s="10" t="s">
        <v>4584</v>
      </c>
      <c r="E619" s="14">
        <v>20</v>
      </c>
      <c r="F619" s="113">
        <v>1155.5999999999999</v>
      </c>
      <c r="G619" s="113">
        <f t="shared" si="24"/>
        <v>3466.7999999999997</v>
      </c>
    </row>
    <row r="620" spans="1:7" ht="14.1" customHeight="1" x14ac:dyDescent="0.3">
      <c r="A620" s="10" t="s">
        <v>4483</v>
      </c>
      <c r="B620" s="10"/>
      <c r="C620" s="10" t="s">
        <v>4585</v>
      </c>
      <c r="D620" s="10" t="s">
        <v>4586</v>
      </c>
      <c r="E620" s="14">
        <v>20</v>
      </c>
      <c r="F620" s="113">
        <v>1155.5999999999999</v>
      </c>
      <c r="G620" s="113">
        <f t="shared" si="24"/>
        <v>3466.7999999999997</v>
      </c>
    </row>
    <row r="621" spans="1:7" ht="14.1" customHeight="1" x14ac:dyDescent="0.3">
      <c r="A621" s="10"/>
      <c r="B621" s="10"/>
      <c r="C621" s="10"/>
      <c r="D621" s="10" t="s">
        <v>4501</v>
      </c>
      <c r="E621" s="14"/>
      <c r="F621" s="113"/>
      <c r="G621" s="113"/>
    </row>
    <row r="622" spans="1:7" ht="14.1" customHeight="1" x14ac:dyDescent="0.3">
      <c r="A622" s="10" t="s">
        <v>4483</v>
      </c>
      <c r="B622" s="23"/>
      <c r="C622" s="10" t="s">
        <v>4587</v>
      </c>
      <c r="D622" s="10" t="s">
        <v>4588</v>
      </c>
      <c r="E622" s="14">
        <v>20</v>
      </c>
      <c r="F622" s="113">
        <v>1800.8100000000004</v>
      </c>
      <c r="G622" s="113">
        <f t="shared" si="24"/>
        <v>5402.4300000000012</v>
      </c>
    </row>
    <row r="623" spans="1:7" ht="14.1" customHeight="1" x14ac:dyDescent="0.3">
      <c r="A623" s="10" t="s">
        <v>4483</v>
      </c>
      <c r="B623" s="10"/>
      <c r="C623" s="10" t="s">
        <v>4589</v>
      </c>
      <c r="D623" s="10" t="s">
        <v>4590</v>
      </c>
      <c r="E623" s="14">
        <v>20</v>
      </c>
      <c r="F623" s="113">
        <v>1800.8100000000004</v>
      </c>
      <c r="G623" s="113">
        <f t="shared" si="24"/>
        <v>5402.4300000000012</v>
      </c>
    </row>
    <row r="624" spans="1:7" ht="14.1" customHeight="1" x14ac:dyDescent="0.3">
      <c r="A624" s="10" t="s">
        <v>4483</v>
      </c>
      <c r="B624" s="10"/>
      <c r="C624" s="10" t="s">
        <v>4591</v>
      </c>
      <c r="D624" s="10" t="s">
        <v>4592</v>
      </c>
      <c r="E624" s="14">
        <v>20</v>
      </c>
      <c r="F624" s="113">
        <v>1800.8100000000004</v>
      </c>
      <c r="G624" s="113">
        <f t="shared" si="24"/>
        <v>5402.4300000000012</v>
      </c>
    </row>
    <row r="625" spans="1:7" ht="14.1" customHeight="1" x14ac:dyDescent="0.3">
      <c r="A625" s="10"/>
      <c r="B625" s="10"/>
      <c r="C625" s="10"/>
      <c r="D625" s="10" t="s">
        <v>4506</v>
      </c>
      <c r="E625" s="14"/>
      <c r="F625" s="113"/>
      <c r="G625" s="113"/>
    </row>
    <row r="626" spans="1:7" ht="14.1" customHeight="1" x14ac:dyDescent="0.3">
      <c r="A626" s="10" t="s">
        <v>4483</v>
      </c>
      <c r="B626" s="10"/>
      <c r="C626" s="10" t="s">
        <v>4476</v>
      </c>
      <c r="D626" s="10" t="s">
        <v>4593</v>
      </c>
      <c r="E626" s="14">
        <v>20</v>
      </c>
      <c r="F626" s="113">
        <v>1155.5999999999999</v>
      </c>
      <c r="G626" s="113">
        <f t="shared" si="24"/>
        <v>3466.7999999999997</v>
      </c>
    </row>
    <row r="627" spans="1:7" ht="14.1" customHeight="1" x14ac:dyDescent="0.3">
      <c r="A627" s="10" t="s">
        <v>4483</v>
      </c>
      <c r="B627" s="10"/>
      <c r="C627" s="10" t="s">
        <v>4594</v>
      </c>
      <c r="D627" s="10" t="s">
        <v>4595</v>
      </c>
      <c r="E627" s="14">
        <v>20</v>
      </c>
      <c r="F627" s="113">
        <v>1155.5999999999999</v>
      </c>
      <c r="G627" s="113">
        <f t="shared" si="24"/>
        <v>3466.7999999999997</v>
      </c>
    </row>
    <row r="628" spans="1:7" ht="14.1" customHeight="1" x14ac:dyDescent="0.3">
      <c r="A628" s="10" t="s">
        <v>4483</v>
      </c>
      <c r="B628" s="10"/>
      <c r="C628" s="10" t="s">
        <v>4596</v>
      </c>
      <c r="D628" s="10" t="s">
        <v>4597</v>
      </c>
      <c r="E628" s="14">
        <v>20</v>
      </c>
      <c r="F628" s="113">
        <v>1155.5999999999999</v>
      </c>
      <c r="G628" s="113">
        <f t="shared" si="24"/>
        <v>3466.7999999999997</v>
      </c>
    </row>
    <row r="629" spans="1:7" ht="14.1" customHeight="1" x14ac:dyDescent="0.3">
      <c r="A629" s="10"/>
      <c r="B629" s="10"/>
      <c r="C629" s="10"/>
      <c r="D629" s="10" t="s">
        <v>4510</v>
      </c>
      <c r="E629" s="14"/>
      <c r="F629" s="113"/>
      <c r="G629" s="113"/>
    </row>
    <row r="630" spans="1:7" ht="14.1" customHeight="1" x14ac:dyDescent="0.3">
      <c r="A630" s="10" t="s">
        <v>4483</v>
      </c>
      <c r="B630" s="10"/>
      <c r="C630" s="10" t="s">
        <v>4480</v>
      </c>
      <c r="D630" s="10" t="s">
        <v>4598</v>
      </c>
      <c r="E630" s="14">
        <v>20</v>
      </c>
      <c r="F630" s="113">
        <v>1155.5999999999999</v>
      </c>
      <c r="G630" s="113">
        <f t="shared" si="24"/>
        <v>3466.7999999999997</v>
      </c>
    </row>
    <row r="631" spans="1:7" ht="14.1" customHeight="1" x14ac:dyDescent="0.3">
      <c r="A631" s="10" t="s">
        <v>4483</v>
      </c>
      <c r="B631" s="10"/>
      <c r="C631" s="10" t="s">
        <v>4599</v>
      </c>
      <c r="D631" s="10" t="s">
        <v>4600</v>
      </c>
      <c r="E631" s="14">
        <v>20</v>
      </c>
      <c r="F631" s="113">
        <v>1155.5999999999999</v>
      </c>
      <c r="G631" s="113">
        <f t="shared" si="24"/>
        <v>3466.7999999999997</v>
      </c>
    </row>
    <row r="632" spans="1:7" ht="14.1" customHeight="1" x14ac:dyDescent="0.3">
      <c r="A632" s="10" t="s">
        <v>4483</v>
      </c>
      <c r="B632" s="10"/>
      <c r="C632" s="10" t="s">
        <v>4601</v>
      </c>
      <c r="D632" s="10" t="s">
        <v>4602</v>
      </c>
      <c r="E632" s="14">
        <v>20</v>
      </c>
      <c r="F632" s="113">
        <v>1155.5999999999999</v>
      </c>
      <c r="G632" s="113">
        <f t="shared" si="24"/>
        <v>3466.7999999999997</v>
      </c>
    </row>
    <row r="633" spans="1:7" ht="14.1" customHeight="1" x14ac:dyDescent="0.3">
      <c r="A633" s="10"/>
      <c r="B633" s="10"/>
      <c r="C633" s="10"/>
      <c r="D633" s="10" t="s">
        <v>4514</v>
      </c>
      <c r="E633" s="14"/>
      <c r="F633" s="113"/>
      <c r="G633" s="113"/>
    </row>
    <row r="634" spans="1:7" ht="14.1" customHeight="1" x14ac:dyDescent="0.3">
      <c r="A634" s="10" t="s">
        <v>4483</v>
      </c>
      <c r="B634" s="10"/>
      <c r="C634" s="10" t="s">
        <v>4475</v>
      </c>
      <c r="D634" s="10" t="s">
        <v>4603</v>
      </c>
      <c r="E634" s="14">
        <v>20</v>
      </c>
      <c r="F634" s="113">
        <v>1155.5999999999999</v>
      </c>
      <c r="G634" s="113">
        <f t="shared" si="24"/>
        <v>3466.7999999999997</v>
      </c>
    </row>
    <row r="635" spans="1:7" ht="14.1" customHeight="1" x14ac:dyDescent="0.3">
      <c r="A635" s="10" t="s">
        <v>4483</v>
      </c>
      <c r="B635" s="10"/>
      <c r="C635" s="10" t="s">
        <v>4604</v>
      </c>
      <c r="D635" s="10" t="s">
        <v>4605</v>
      </c>
      <c r="E635" s="14">
        <v>20</v>
      </c>
      <c r="F635" s="113">
        <v>1155.5999999999999</v>
      </c>
      <c r="G635" s="113">
        <f t="shared" si="24"/>
        <v>3466.7999999999997</v>
      </c>
    </row>
    <row r="636" spans="1:7" ht="14.1" customHeight="1" x14ac:dyDescent="0.3">
      <c r="A636" s="10" t="s">
        <v>4483</v>
      </c>
      <c r="B636" s="10"/>
      <c r="C636" s="10" t="s">
        <v>4606</v>
      </c>
      <c r="D636" s="10" t="s">
        <v>4607</v>
      </c>
      <c r="E636" s="14">
        <v>20</v>
      </c>
      <c r="F636" s="113">
        <v>1155.5999999999999</v>
      </c>
      <c r="G636" s="113">
        <f t="shared" si="24"/>
        <v>3466.7999999999997</v>
      </c>
    </row>
    <row r="637" spans="1:7" ht="14.1" customHeight="1" x14ac:dyDescent="0.3">
      <c r="A637" s="10"/>
      <c r="B637" s="10"/>
      <c r="C637" s="10"/>
      <c r="D637" s="10" t="s">
        <v>4518</v>
      </c>
      <c r="E637" s="14"/>
      <c r="F637" s="113"/>
      <c r="G637" s="113"/>
    </row>
    <row r="638" spans="1:7" ht="14.1" customHeight="1" x14ac:dyDescent="0.3">
      <c r="A638" s="10" t="s">
        <v>4483</v>
      </c>
      <c r="B638" s="10"/>
      <c r="C638" s="10" t="s">
        <v>4474</v>
      </c>
      <c r="D638" s="10" t="s">
        <v>4608</v>
      </c>
      <c r="E638" s="14">
        <v>20</v>
      </c>
      <c r="F638" s="113">
        <v>1155.5999999999999</v>
      </c>
      <c r="G638" s="113">
        <f t="shared" si="24"/>
        <v>3466.7999999999997</v>
      </c>
    </row>
    <row r="639" spans="1:7" ht="14.1" customHeight="1" x14ac:dyDescent="0.3">
      <c r="A639" s="10" t="s">
        <v>4483</v>
      </c>
      <c r="B639" s="10"/>
      <c r="C639" s="10" t="s">
        <v>4609</v>
      </c>
      <c r="D639" s="10" t="s">
        <v>4610</v>
      </c>
      <c r="E639" s="14">
        <v>20</v>
      </c>
      <c r="F639" s="113">
        <v>1155.5999999999999</v>
      </c>
      <c r="G639" s="113">
        <f t="shared" si="24"/>
        <v>3466.7999999999997</v>
      </c>
    </row>
    <row r="640" spans="1:7" ht="14.1" customHeight="1" x14ac:dyDescent="0.3">
      <c r="A640" s="26" t="s">
        <v>4483</v>
      </c>
      <c r="C640" s="26" t="s">
        <v>4611</v>
      </c>
      <c r="D640" s="26" t="s">
        <v>4612</v>
      </c>
      <c r="E640" s="64">
        <v>20</v>
      </c>
      <c r="F640" s="113">
        <v>1155.5999999999999</v>
      </c>
      <c r="G640" s="113">
        <f t="shared" si="24"/>
        <v>3466.7999999999997</v>
      </c>
    </row>
    <row r="641" spans="1:7" ht="14.1" customHeight="1" x14ac:dyDescent="0.3">
      <c r="A641" s="10"/>
      <c r="B641" s="10"/>
      <c r="C641" s="10"/>
      <c r="D641" s="10" t="s">
        <v>4241</v>
      </c>
      <c r="E641" s="14"/>
      <c r="F641" s="113"/>
      <c r="G641" s="113"/>
    </row>
    <row r="642" spans="1:7" ht="14.1" customHeight="1" x14ac:dyDescent="0.3">
      <c r="A642" s="10" t="s">
        <v>4483</v>
      </c>
      <c r="B642" s="10"/>
      <c r="C642" s="10" t="s">
        <v>4477</v>
      </c>
      <c r="D642" s="10" t="s">
        <v>4613</v>
      </c>
      <c r="E642" s="14">
        <v>20</v>
      </c>
      <c r="F642" s="113">
        <v>1155.5999999999999</v>
      </c>
      <c r="G642" s="113">
        <f t="shared" si="24"/>
        <v>3466.7999999999997</v>
      </c>
    </row>
    <row r="643" spans="1:7" ht="14.1" customHeight="1" x14ac:dyDescent="0.3">
      <c r="A643" s="10" t="s">
        <v>4483</v>
      </c>
      <c r="B643" s="10"/>
      <c r="C643" s="10" t="s">
        <v>4614</v>
      </c>
      <c r="D643" s="10" t="s">
        <v>4615</v>
      </c>
      <c r="E643" s="14">
        <v>20</v>
      </c>
      <c r="F643" s="113">
        <v>1155.5999999999999</v>
      </c>
      <c r="G643" s="113">
        <f t="shared" si="24"/>
        <v>3466.7999999999997</v>
      </c>
    </row>
    <row r="644" spans="1:7" ht="14.1" customHeight="1" x14ac:dyDescent="0.3">
      <c r="A644" s="10" t="s">
        <v>4483</v>
      </c>
      <c r="B644" s="10"/>
      <c r="C644" s="10" t="s">
        <v>4616</v>
      </c>
      <c r="D644" s="10" t="s">
        <v>4617</v>
      </c>
      <c r="E644" s="14">
        <v>20</v>
      </c>
      <c r="F644" s="113">
        <v>1155.5999999999999</v>
      </c>
      <c r="G644" s="113">
        <f t="shared" si="24"/>
        <v>3466.7999999999997</v>
      </c>
    </row>
    <row r="645" spans="1:7" ht="14.1" customHeight="1" x14ac:dyDescent="0.3">
      <c r="A645" s="10"/>
      <c r="B645" s="10"/>
      <c r="C645" s="10"/>
      <c r="D645" s="10"/>
      <c r="E645" s="14"/>
      <c r="F645" s="113"/>
      <c r="G645" s="113"/>
    </row>
    <row r="646" spans="1:7" ht="14.1" customHeight="1" x14ac:dyDescent="0.3">
      <c r="A646" s="10" t="s">
        <v>4483</v>
      </c>
      <c r="B646" s="10" t="s">
        <v>153</v>
      </c>
      <c r="C646" s="10" t="s">
        <v>4618</v>
      </c>
      <c r="D646" s="10" t="s">
        <v>560</v>
      </c>
      <c r="E646" s="14">
        <v>60</v>
      </c>
      <c r="F646" s="113">
        <v>3466.8</v>
      </c>
      <c r="G646" s="113">
        <f t="shared" si="24"/>
        <v>10400.400000000001</v>
      </c>
    </row>
    <row r="647" spans="1:7" ht="14.1" customHeight="1" x14ac:dyDescent="0.3">
      <c r="A647" s="10"/>
      <c r="B647" s="10"/>
      <c r="C647" s="10"/>
      <c r="D647" s="10"/>
      <c r="E647" s="14"/>
      <c r="F647" s="61"/>
      <c r="G647" s="61"/>
    </row>
    <row r="648" spans="1:7" ht="14.1" customHeight="1" x14ac:dyDescent="0.3">
      <c r="A648" s="10" t="s">
        <v>4619</v>
      </c>
      <c r="B648" s="10" t="s">
        <v>125</v>
      </c>
      <c r="C648" s="10" t="s">
        <v>4468</v>
      </c>
      <c r="D648" s="10" t="s">
        <v>4484</v>
      </c>
      <c r="E648" s="14">
        <v>20</v>
      </c>
      <c r="F648" s="113">
        <v>1027.2</v>
      </c>
      <c r="G648" s="113">
        <f t="shared" ref="G648:G666" si="25">F648*3</f>
        <v>3081.6000000000004</v>
      </c>
    </row>
    <row r="649" spans="1:7" ht="14.1" customHeight="1" x14ac:dyDescent="0.3">
      <c r="A649" s="10"/>
      <c r="B649" s="10"/>
      <c r="C649" s="10"/>
      <c r="D649" s="10" t="s">
        <v>4620</v>
      </c>
      <c r="E649" s="14"/>
      <c r="F649" s="113"/>
      <c r="G649" s="113"/>
    </row>
    <row r="650" spans="1:7" ht="14.1" customHeight="1" x14ac:dyDescent="0.3">
      <c r="A650" s="10"/>
      <c r="B650" s="10"/>
      <c r="C650" s="10"/>
      <c r="D650" s="10" t="s">
        <v>4486</v>
      </c>
      <c r="E650" s="14"/>
      <c r="F650" s="113"/>
      <c r="G650" s="113"/>
    </row>
    <row r="651" spans="1:7" ht="14.1" customHeight="1" x14ac:dyDescent="0.3">
      <c r="A651" s="10" t="s">
        <v>4619</v>
      </c>
      <c r="B651" s="10"/>
      <c r="C651" s="10" t="s">
        <v>4487</v>
      </c>
      <c r="D651" s="10" t="s">
        <v>4488</v>
      </c>
      <c r="E651" s="14">
        <v>20</v>
      </c>
      <c r="F651" s="113">
        <v>1027.2</v>
      </c>
      <c r="G651" s="113">
        <f t="shared" si="25"/>
        <v>3081.6000000000004</v>
      </c>
    </row>
    <row r="652" spans="1:7" ht="14.1" customHeight="1" x14ac:dyDescent="0.3">
      <c r="A652" s="10" t="s">
        <v>4619</v>
      </c>
      <c r="B652" s="10"/>
      <c r="C652" s="10" t="s">
        <v>4489</v>
      </c>
      <c r="D652" s="10" t="s">
        <v>4490</v>
      </c>
      <c r="E652" s="14">
        <v>20</v>
      </c>
      <c r="F652" s="113">
        <v>1027.2</v>
      </c>
      <c r="G652" s="113">
        <f t="shared" si="25"/>
        <v>3081.6000000000004</v>
      </c>
    </row>
    <row r="653" spans="1:7" ht="14.1" customHeight="1" x14ac:dyDescent="0.3">
      <c r="A653" s="10"/>
      <c r="B653" s="10"/>
      <c r="C653" s="10"/>
      <c r="D653" s="10" t="s">
        <v>4491</v>
      </c>
      <c r="E653" s="14"/>
      <c r="F653" s="113"/>
      <c r="G653" s="113"/>
    </row>
    <row r="654" spans="1:7" ht="14.1" customHeight="1" x14ac:dyDescent="0.3">
      <c r="A654" s="10" t="s">
        <v>4619</v>
      </c>
      <c r="B654" s="10"/>
      <c r="C654" s="10" t="s">
        <v>4466</v>
      </c>
      <c r="D654" s="10" t="s">
        <v>4492</v>
      </c>
      <c r="E654" s="14">
        <v>20</v>
      </c>
      <c r="F654" s="113">
        <v>1027.2</v>
      </c>
      <c r="G654" s="113">
        <f t="shared" si="25"/>
        <v>3081.6000000000004</v>
      </c>
    </row>
    <row r="655" spans="1:7" ht="14.1" customHeight="1" x14ac:dyDescent="0.3">
      <c r="A655" s="10" t="s">
        <v>4619</v>
      </c>
      <c r="B655" s="10"/>
      <c r="C655" s="10" t="s">
        <v>4493</v>
      </c>
      <c r="D655" s="10" t="s">
        <v>4494</v>
      </c>
      <c r="E655" s="14">
        <v>20</v>
      </c>
      <c r="F655" s="113">
        <v>1027.2</v>
      </c>
      <c r="G655" s="113">
        <f t="shared" si="25"/>
        <v>3081.6000000000004</v>
      </c>
    </row>
    <row r="656" spans="1:7" ht="14.1" customHeight="1" x14ac:dyDescent="0.3">
      <c r="A656" s="10"/>
      <c r="B656" s="10"/>
      <c r="C656" s="10"/>
      <c r="D656" s="10" t="s">
        <v>4495</v>
      </c>
      <c r="E656" s="14"/>
      <c r="F656" s="113"/>
      <c r="G656" s="113"/>
    </row>
    <row r="657" spans="1:7" ht="14.1" customHeight="1" x14ac:dyDescent="0.3">
      <c r="A657" s="10" t="s">
        <v>4619</v>
      </c>
      <c r="B657" s="10"/>
      <c r="C657" s="10" t="s">
        <v>4462</v>
      </c>
      <c r="D657" s="10" t="s">
        <v>4496</v>
      </c>
      <c r="E657" s="14">
        <v>20</v>
      </c>
      <c r="F657" s="113">
        <v>1027.2</v>
      </c>
      <c r="G657" s="113">
        <f t="shared" si="25"/>
        <v>3081.6000000000004</v>
      </c>
    </row>
    <row r="658" spans="1:7" ht="14.1" customHeight="1" x14ac:dyDescent="0.3">
      <c r="A658" s="10"/>
      <c r="B658" s="10"/>
      <c r="C658" s="10"/>
      <c r="D658" s="10" t="s">
        <v>4497</v>
      </c>
      <c r="E658" s="14"/>
      <c r="F658" s="113"/>
      <c r="G658" s="113"/>
    </row>
    <row r="659" spans="1:7" ht="14.1" customHeight="1" x14ac:dyDescent="0.3">
      <c r="A659" s="10" t="s">
        <v>4619</v>
      </c>
      <c r="B659" s="10"/>
      <c r="C659" s="10" t="s">
        <v>4450</v>
      </c>
      <c r="D659" s="10" t="s">
        <v>4498</v>
      </c>
      <c r="E659" s="14">
        <v>20</v>
      </c>
      <c r="F659" s="113">
        <v>1027.2</v>
      </c>
      <c r="G659" s="113">
        <f t="shared" si="25"/>
        <v>3081.6000000000004</v>
      </c>
    </row>
    <row r="660" spans="1:7" ht="14.1" customHeight="1" x14ac:dyDescent="0.3">
      <c r="A660" s="10" t="s">
        <v>4619</v>
      </c>
      <c r="B660" s="10"/>
      <c r="C660" s="10" t="s">
        <v>4499</v>
      </c>
      <c r="D660" s="10" t="s">
        <v>4500</v>
      </c>
      <c r="E660" s="14">
        <v>20</v>
      </c>
      <c r="F660" s="113">
        <v>1027.2</v>
      </c>
      <c r="G660" s="113">
        <f t="shared" si="25"/>
        <v>3081.6000000000004</v>
      </c>
    </row>
    <row r="661" spans="1:7" ht="14.1" customHeight="1" x14ac:dyDescent="0.3">
      <c r="A661" s="10"/>
      <c r="B661" s="10"/>
      <c r="C661" s="10"/>
      <c r="D661" s="10" t="s">
        <v>4501</v>
      </c>
      <c r="E661" s="14"/>
      <c r="F661" s="113"/>
      <c r="G661" s="113"/>
    </row>
    <row r="662" spans="1:7" ht="14.1" customHeight="1" x14ac:dyDescent="0.3">
      <c r="A662" s="10" t="s">
        <v>4619</v>
      </c>
      <c r="B662" s="10"/>
      <c r="C662" s="10" t="s">
        <v>4502</v>
      </c>
      <c r="D662" s="10" t="s">
        <v>4503</v>
      </c>
      <c r="E662" s="14">
        <v>20</v>
      </c>
      <c r="F662" s="113">
        <v>1600.7200000000003</v>
      </c>
      <c r="G662" s="113">
        <f t="shared" si="25"/>
        <v>4802.1600000000008</v>
      </c>
    </row>
    <row r="663" spans="1:7" ht="14.1" customHeight="1" x14ac:dyDescent="0.3">
      <c r="A663" s="10" t="s">
        <v>4619</v>
      </c>
      <c r="B663" s="10"/>
      <c r="C663" s="10" t="s">
        <v>4504</v>
      </c>
      <c r="D663" s="10" t="s">
        <v>4505</v>
      </c>
      <c r="E663" s="14">
        <v>20</v>
      </c>
      <c r="F663" s="113">
        <v>1600.7200000000003</v>
      </c>
      <c r="G663" s="113">
        <f t="shared" si="25"/>
        <v>4802.1600000000008</v>
      </c>
    </row>
    <row r="664" spans="1:7" ht="14.1" customHeight="1" x14ac:dyDescent="0.3">
      <c r="A664" s="10"/>
      <c r="B664" s="10"/>
      <c r="C664" s="10"/>
      <c r="D664" s="10" t="s">
        <v>4506</v>
      </c>
      <c r="E664" s="14"/>
      <c r="F664" s="113"/>
      <c r="G664" s="113"/>
    </row>
    <row r="665" spans="1:7" ht="14.1" customHeight="1" x14ac:dyDescent="0.3">
      <c r="A665" s="10" t="s">
        <v>4619</v>
      </c>
      <c r="B665" s="10"/>
      <c r="C665" s="10" t="s">
        <v>4456</v>
      </c>
      <c r="D665" s="10" t="s">
        <v>4507</v>
      </c>
      <c r="E665" s="14">
        <v>20</v>
      </c>
      <c r="F665" s="113">
        <v>1027.2</v>
      </c>
      <c r="G665" s="113">
        <f t="shared" si="25"/>
        <v>3081.6000000000004</v>
      </c>
    </row>
    <row r="666" spans="1:7" ht="14.1" customHeight="1" x14ac:dyDescent="0.3">
      <c r="A666" s="10" t="s">
        <v>4619</v>
      </c>
      <c r="B666" s="10"/>
      <c r="C666" s="10" t="s">
        <v>4508</v>
      </c>
      <c r="D666" s="10" t="s">
        <v>4509</v>
      </c>
      <c r="E666" s="14">
        <v>20</v>
      </c>
      <c r="F666" s="113">
        <v>1027.2</v>
      </c>
      <c r="G666" s="113">
        <f t="shared" si="25"/>
        <v>3081.6000000000004</v>
      </c>
    </row>
    <row r="667" spans="1:7" ht="14.1" customHeight="1" x14ac:dyDescent="0.3">
      <c r="A667" s="10"/>
      <c r="B667" s="10"/>
      <c r="C667" s="10"/>
      <c r="D667" s="10" t="s">
        <v>4510</v>
      </c>
      <c r="E667" s="14"/>
      <c r="F667" s="113"/>
      <c r="G667" s="113"/>
    </row>
    <row r="668" spans="1:7" ht="14.1" customHeight="1" x14ac:dyDescent="0.3">
      <c r="A668" s="10" t="s">
        <v>4619</v>
      </c>
      <c r="B668" s="10"/>
      <c r="C668" s="10" t="s">
        <v>4464</v>
      </c>
      <c r="D668" s="10" t="s">
        <v>4511</v>
      </c>
      <c r="E668" s="14">
        <v>20</v>
      </c>
      <c r="F668" s="113">
        <v>1027.2</v>
      </c>
      <c r="G668" s="113">
        <f t="shared" ref="G668:G712" si="26">F668*3</f>
        <v>3081.6000000000004</v>
      </c>
    </row>
    <row r="669" spans="1:7" ht="14.1" customHeight="1" x14ac:dyDescent="0.3">
      <c r="A669" s="10" t="s">
        <v>4619</v>
      </c>
      <c r="B669" s="10"/>
      <c r="C669" s="10" t="s">
        <v>4512</v>
      </c>
      <c r="D669" s="10" t="s">
        <v>4513</v>
      </c>
      <c r="E669" s="14">
        <v>20</v>
      </c>
      <c r="F669" s="113">
        <v>1027.2</v>
      </c>
      <c r="G669" s="113">
        <f t="shared" si="26"/>
        <v>3081.6000000000004</v>
      </c>
    </row>
    <row r="670" spans="1:7" ht="14.1" customHeight="1" x14ac:dyDescent="0.3">
      <c r="A670" s="10"/>
      <c r="B670" s="10"/>
      <c r="C670" s="10"/>
      <c r="D670" s="10" t="s">
        <v>4514</v>
      </c>
      <c r="E670" s="14"/>
      <c r="F670" s="113"/>
      <c r="G670" s="113"/>
    </row>
    <row r="671" spans="1:7" ht="14.1" customHeight="1" x14ac:dyDescent="0.3">
      <c r="A671" s="10" t="s">
        <v>4619</v>
      </c>
      <c r="B671" s="10"/>
      <c r="C671" s="10" t="s">
        <v>4454</v>
      </c>
      <c r="D671" s="10" t="s">
        <v>4515</v>
      </c>
      <c r="E671" s="14">
        <v>20</v>
      </c>
      <c r="F671" s="113">
        <v>1027.2</v>
      </c>
      <c r="G671" s="113">
        <f t="shared" si="26"/>
        <v>3081.6000000000004</v>
      </c>
    </row>
    <row r="672" spans="1:7" ht="14.1" customHeight="1" x14ac:dyDescent="0.3">
      <c r="A672" s="10" t="s">
        <v>4619</v>
      </c>
      <c r="B672" s="10"/>
      <c r="C672" s="10" t="s">
        <v>4516</v>
      </c>
      <c r="D672" s="10" t="s">
        <v>4517</v>
      </c>
      <c r="E672" s="14">
        <v>20</v>
      </c>
      <c r="F672" s="113">
        <v>1027.2</v>
      </c>
      <c r="G672" s="113">
        <f t="shared" si="26"/>
        <v>3081.6000000000004</v>
      </c>
    </row>
    <row r="673" spans="1:7" ht="14.1" customHeight="1" x14ac:dyDescent="0.3">
      <c r="A673" s="10"/>
      <c r="B673" s="10"/>
      <c r="C673" s="10"/>
      <c r="D673" s="10" t="s">
        <v>4518</v>
      </c>
      <c r="E673" s="14"/>
      <c r="F673" s="113"/>
      <c r="G673" s="113"/>
    </row>
    <row r="674" spans="1:7" ht="14.1" customHeight="1" x14ac:dyDescent="0.3">
      <c r="A674" s="10" t="s">
        <v>4619</v>
      </c>
      <c r="B674" s="10"/>
      <c r="C674" s="10" t="s">
        <v>4452</v>
      </c>
      <c r="D674" s="10" t="s">
        <v>4519</v>
      </c>
      <c r="E674" s="14">
        <v>20</v>
      </c>
      <c r="F674" s="113">
        <v>1027.2</v>
      </c>
      <c r="G674" s="113">
        <f t="shared" si="26"/>
        <v>3081.6000000000004</v>
      </c>
    </row>
    <row r="675" spans="1:7" ht="14.1" customHeight="1" x14ac:dyDescent="0.3">
      <c r="A675" s="10" t="s">
        <v>4619</v>
      </c>
      <c r="B675" s="10"/>
      <c r="C675" s="10" t="s">
        <v>4520</v>
      </c>
      <c r="D675" s="10" t="s">
        <v>4521</v>
      </c>
      <c r="E675" s="14">
        <v>20</v>
      </c>
      <c r="F675" s="113">
        <v>1027.2</v>
      </c>
      <c r="G675" s="113">
        <f t="shared" si="26"/>
        <v>3081.6000000000004</v>
      </c>
    </row>
    <row r="676" spans="1:7" ht="14.1" customHeight="1" x14ac:dyDescent="0.3">
      <c r="A676" s="10"/>
      <c r="B676" s="10"/>
      <c r="C676" s="10"/>
      <c r="D676" s="10" t="s">
        <v>4241</v>
      </c>
      <c r="E676" s="14"/>
      <c r="F676" s="113"/>
      <c r="G676" s="113"/>
    </row>
    <row r="677" spans="1:7" ht="14.1" customHeight="1" x14ac:dyDescent="0.3">
      <c r="A677" s="10" t="s">
        <v>4619</v>
      </c>
      <c r="B677" s="10"/>
      <c r="C677" s="10" t="s">
        <v>4458</v>
      </c>
      <c r="D677" s="10" t="s">
        <v>4241</v>
      </c>
      <c r="E677" s="14">
        <v>20</v>
      </c>
      <c r="F677" s="113">
        <v>1027.2</v>
      </c>
      <c r="G677" s="113">
        <f t="shared" si="26"/>
        <v>3081.6000000000004</v>
      </c>
    </row>
    <row r="678" spans="1:7" ht="14.1" customHeight="1" x14ac:dyDescent="0.3">
      <c r="A678" s="10" t="s">
        <v>4619</v>
      </c>
      <c r="B678" s="10"/>
      <c r="C678" s="10" t="s">
        <v>4522</v>
      </c>
      <c r="D678" s="10" t="s">
        <v>4523</v>
      </c>
      <c r="E678" s="14">
        <v>20</v>
      </c>
      <c r="F678" s="113">
        <v>1027.2</v>
      </c>
      <c r="G678" s="113">
        <f t="shared" si="26"/>
        <v>3081.6000000000004</v>
      </c>
    </row>
    <row r="679" spans="1:7" ht="14.1" customHeight="1" x14ac:dyDescent="0.3">
      <c r="A679" s="10"/>
      <c r="B679" s="10"/>
      <c r="C679" s="10"/>
      <c r="D679" s="10"/>
      <c r="E679" s="14"/>
      <c r="F679" s="113"/>
      <c r="G679" s="113"/>
    </row>
    <row r="680" spans="1:7" ht="14.1" customHeight="1" x14ac:dyDescent="0.3">
      <c r="A680" s="10" t="s">
        <v>4619</v>
      </c>
      <c r="B680" s="10" t="s">
        <v>134</v>
      </c>
      <c r="C680" s="10" t="s">
        <v>4524</v>
      </c>
      <c r="D680" s="10" t="s">
        <v>4525</v>
      </c>
      <c r="E680" s="14">
        <v>20</v>
      </c>
      <c r="F680" s="113">
        <v>1027.2</v>
      </c>
      <c r="G680" s="113">
        <f t="shared" si="26"/>
        <v>3081.6000000000004</v>
      </c>
    </row>
    <row r="681" spans="1:7" ht="14.1" customHeight="1" x14ac:dyDescent="0.3">
      <c r="A681" s="10"/>
      <c r="B681" s="10"/>
      <c r="C681" s="10"/>
      <c r="D681" s="10" t="s">
        <v>4620</v>
      </c>
      <c r="E681" s="14"/>
      <c r="F681" s="113"/>
      <c r="G681" s="113"/>
    </row>
    <row r="682" spans="1:7" ht="14.1" customHeight="1" x14ac:dyDescent="0.3">
      <c r="A682" s="10"/>
      <c r="B682" s="10"/>
      <c r="C682" s="10"/>
      <c r="D682" s="10" t="s">
        <v>4486</v>
      </c>
      <c r="E682" s="14"/>
      <c r="F682" s="113"/>
      <c r="G682" s="113"/>
    </row>
    <row r="683" spans="1:7" ht="14.1" customHeight="1" x14ac:dyDescent="0.3">
      <c r="A683" s="10" t="s">
        <v>4619</v>
      </c>
      <c r="B683" s="10"/>
      <c r="C683" s="10" t="s">
        <v>4526</v>
      </c>
      <c r="D683" s="10" t="s">
        <v>4527</v>
      </c>
      <c r="E683" s="14">
        <v>20</v>
      </c>
      <c r="F683" s="113">
        <v>1027.2</v>
      </c>
      <c r="G683" s="113">
        <f t="shared" si="26"/>
        <v>3081.6000000000004</v>
      </c>
    </row>
    <row r="684" spans="1:7" ht="14.1" customHeight="1" x14ac:dyDescent="0.3">
      <c r="A684" s="10" t="s">
        <v>4619</v>
      </c>
      <c r="B684" s="10"/>
      <c r="C684" s="10" t="s">
        <v>4528</v>
      </c>
      <c r="D684" s="10" t="s">
        <v>4529</v>
      </c>
      <c r="E684" s="14">
        <v>20</v>
      </c>
      <c r="F684" s="113">
        <v>1027.2</v>
      </c>
      <c r="G684" s="113">
        <f t="shared" si="26"/>
        <v>3081.6000000000004</v>
      </c>
    </row>
    <row r="685" spans="1:7" ht="14.1" customHeight="1" x14ac:dyDescent="0.3">
      <c r="A685" s="10"/>
      <c r="B685" s="10"/>
      <c r="C685" s="10"/>
      <c r="D685" s="10" t="s">
        <v>4491</v>
      </c>
      <c r="E685" s="14"/>
      <c r="F685" s="113"/>
      <c r="G685" s="113"/>
    </row>
    <row r="686" spans="1:7" ht="14.1" customHeight="1" x14ac:dyDescent="0.3">
      <c r="A686" s="10" t="s">
        <v>4619</v>
      </c>
      <c r="B686" s="10"/>
      <c r="C686" s="10" t="s">
        <v>4530</v>
      </c>
      <c r="D686" s="10" t="s">
        <v>4531</v>
      </c>
      <c r="E686" s="14">
        <v>20</v>
      </c>
      <c r="F686" s="113">
        <v>1027.2</v>
      </c>
      <c r="G686" s="113">
        <f t="shared" si="26"/>
        <v>3081.6000000000004</v>
      </c>
    </row>
    <row r="687" spans="1:7" ht="14.1" customHeight="1" x14ac:dyDescent="0.3">
      <c r="A687" s="10" t="s">
        <v>4619</v>
      </c>
      <c r="B687" s="10"/>
      <c r="C687" s="10" t="s">
        <v>4532</v>
      </c>
      <c r="D687" s="10" t="s">
        <v>4533</v>
      </c>
      <c r="E687" s="14">
        <v>20</v>
      </c>
      <c r="F687" s="113">
        <v>1027.2</v>
      </c>
      <c r="G687" s="113">
        <f t="shared" si="26"/>
        <v>3081.6000000000004</v>
      </c>
    </row>
    <row r="688" spans="1:7" ht="14.1" customHeight="1" x14ac:dyDescent="0.3">
      <c r="A688" s="10"/>
      <c r="B688" s="10"/>
      <c r="C688" s="10"/>
      <c r="D688" s="10" t="s">
        <v>4495</v>
      </c>
      <c r="E688" s="14"/>
      <c r="F688" s="113"/>
      <c r="G688" s="113"/>
    </row>
    <row r="689" spans="1:7" ht="14.1" customHeight="1" x14ac:dyDescent="0.3">
      <c r="A689" s="10" t="s">
        <v>4619</v>
      </c>
      <c r="B689" s="10"/>
      <c r="C689" s="10" t="s">
        <v>4621</v>
      </c>
      <c r="D689" s="10" t="s">
        <v>4535</v>
      </c>
      <c r="E689" s="14">
        <v>20</v>
      </c>
      <c r="F689" s="113">
        <v>1027.2</v>
      </c>
      <c r="G689" s="113">
        <f t="shared" si="26"/>
        <v>3081.6000000000004</v>
      </c>
    </row>
    <row r="690" spans="1:7" ht="14.1" customHeight="1" x14ac:dyDescent="0.3">
      <c r="A690" s="10"/>
      <c r="B690" s="10"/>
      <c r="C690" s="10"/>
      <c r="D690" s="10" t="s">
        <v>4497</v>
      </c>
      <c r="E690" s="14"/>
      <c r="F690" s="113"/>
      <c r="G690" s="113"/>
    </row>
    <row r="691" spans="1:7" ht="14.1" customHeight="1" x14ac:dyDescent="0.3">
      <c r="A691" s="10" t="s">
        <v>4619</v>
      </c>
      <c r="B691" s="10"/>
      <c r="C691" s="10" t="s">
        <v>4536</v>
      </c>
      <c r="D691" s="10" t="s">
        <v>4537</v>
      </c>
      <c r="E691" s="14">
        <v>20</v>
      </c>
      <c r="F691" s="113">
        <v>1027.2</v>
      </c>
      <c r="G691" s="113">
        <f t="shared" si="26"/>
        <v>3081.6000000000004</v>
      </c>
    </row>
    <row r="692" spans="1:7" ht="14.1" customHeight="1" x14ac:dyDescent="0.3">
      <c r="A692" s="10" t="s">
        <v>4619</v>
      </c>
      <c r="B692" s="10"/>
      <c r="C692" s="10" t="s">
        <v>4538</v>
      </c>
      <c r="D692" s="10" t="s">
        <v>4539</v>
      </c>
      <c r="E692" s="14">
        <v>20</v>
      </c>
      <c r="F692" s="113">
        <v>1027.2</v>
      </c>
      <c r="G692" s="113">
        <f t="shared" si="26"/>
        <v>3081.6000000000004</v>
      </c>
    </row>
    <row r="693" spans="1:7" ht="14.1" customHeight="1" x14ac:dyDescent="0.3">
      <c r="A693" s="10"/>
      <c r="B693" s="10"/>
      <c r="C693" s="10"/>
      <c r="D693" s="10" t="s">
        <v>4501</v>
      </c>
      <c r="E693" s="14"/>
      <c r="F693" s="113"/>
      <c r="G693" s="113"/>
    </row>
    <row r="694" spans="1:7" ht="14.1" customHeight="1" x14ac:dyDescent="0.3">
      <c r="A694" s="10" t="s">
        <v>4619</v>
      </c>
      <c r="B694" s="10"/>
      <c r="C694" s="10" t="s">
        <v>4540</v>
      </c>
      <c r="D694" s="10" t="s">
        <v>4541</v>
      </c>
      <c r="E694" s="14">
        <v>20</v>
      </c>
      <c r="F694" s="113">
        <v>1600.7200000000003</v>
      </c>
      <c r="G694" s="113">
        <f t="shared" si="26"/>
        <v>4802.1600000000008</v>
      </c>
    </row>
    <row r="695" spans="1:7" ht="14.1" customHeight="1" x14ac:dyDescent="0.3">
      <c r="A695" s="10" t="s">
        <v>4619</v>
      </c>
      <c r="B695" s="10"/>
      <c r="C695" s="10" t="s">
        <v>4542</v>
      </c>
      <c r="D695" s="10" t="s">
        <v>4543</v>
      </c>
      <c r="E695" s="14">
        <v>20</v>
      </c>
      <c r="F695" s="113">
        <v>1600.7200000000003</v>
      </c>
      <c r="G695" s="113">
        <f t="shared" si="26"/>
        <v>4802.1600000000008</v>
      </c>
    </row>
    <row r="696" spans="1:7" ht="14.1" customHeight="1" x14ac:dyDescent="0.3">
      <c r="A696" s="10"/>
      <c r="B696" s="10"/>
      <c r="C696" s="10"/>
      <c r="D696" s="10" t="s">
        <v>4506</v>
      </c>
      <c r="E696" s="14"/>
      <c r="F696" s="113"/>
      <c r="G696" s="113"/>
    </row>
    <row r="697" spans="1:7" ht="14.1" customHeight="1" x14ac:dyDescent="0.3">
      <c r="A697" s="10" t="s">
        <v>4619</v>
      </c>
      <c r="B697" s="10"/>
      <c r="C697" s="10" t="s">
        <v>4544</v>
      </c>
      <c r="D697" s="10" t="s">
        <v>4545</v>
      </c>
      <c r="E697" s="14">
        <v>20</v>
      </c>
      <c r="F697" s="113">
        <v>1027.2</v>
      </c>
      <c r="G697" s="113">
        <f t="shared" si="26"/>
        <v>3081.6000000000004</v>
      </c>
    </row>
    <row r="698" spans="1:7" ht="14.1" customHeight="1" x14ac:dyDescent="0.3">
      <c r="A698" s="10" t="s">
        <v>4619</v>
      </c>
      <c r="B698" s="10"/>
      <c r="C698" s="10" t="s">
        <v>4546</v>
      </c>
      <c r="D698" s="10" t="s">
        <v>4547</v>
      </c>
      <c r="E698" s="14">
        <v>20</v>
      </c>
      <c r="F698" s="113">
        <v>1027.2</v>
      </c>
      <c r="G698" s="113">
        <f t="shared" si="26"/>
        <v>3081.6000000000004</v>
      </c>
    </row>
    <row r="699" spans="1:7" ht="14.1" customHeight="1" x14ac:dyDescent="0.3">
      <c r="A699" s="10"/>
      <c r="B699" s="10"/>
      <c r="C699" s="10"/>
      <c r="D699" s="10" t="s">
        <v>4510</v>
      </c>
      <c r="E699" s="14"/>
      <c r="F699" s="113"/>
      <c r="G699" s="113"/>
    </row>
    <row r="700" spans="1:7" ht="14.1" customHeight="1" x14ac:dyDescent="0.3">
      <c r="A700" s="10" t="s">
        <v>4619</v>
      </c>
      <c r="B700" s="10"/>
      <c r="C700" s="10" t="s">
        <v>4548</v>
      </c>
      <c r="D700" s="10" t="s">
        <v>4549</v>
      </c>
      <c r="E700" s="14">
        <v>20</v>
      </c>
      <c r="F700" s="113">
        <v>1027.2</v>
      </c>
      <c r="G700" s="113">
        <f t="shared" si="26"/>
        <v>3081.6000000000004</v>
      </c>
    </row>
    <row r="701" spans="1:7" ht="14.1" customHeight="1" x14ac:dyDescent="0.3">
      <c r="A701" s="10" t="s">
        <v>4619</v>
      </c>
      <c r="B701" s="10"/>
      <c r="C701" s="10" t="s">
        <v>4550</v>
      </c>
      <c r="D701" s="10" t="s">
        <v>4551</v>
      </c>
      <c r="E701" s="14">
        <v>20</v>
      </c>
      <c r="F701" s="113">
        <v>1027.2</v>
      </c>
      <c r="G701" s="113">
        <f t="shared" si="26"/>
        <v>3081.6000000000004</v>
      </c>
    </row>
    <row r="702" spans="1:7" ht="14.1" customHeight="1" x14ac:dyDescent="0.3">
      <c r="A702" s="10"/>
      <c r="B702" s="10"/>
      <c r="C702" s="10"/>
      <c r="D702" s="10" t="s">
        <v>4514</v>
      </c>
      <c r="E702" s="14"/>
      <c r="F702" s="113"/>
      <c r="G702" s="113"/>
    </row>
    <row r="703" spans="1:7" ht="14.1" customHeight="1" x14ac:dyDescent="0.3">
      <c r="A703" s="10" t="s">
        <v>4619</v>
      </c>
      <c r="B703" s="10"/>
      <c r="C703" s="10" t="s">
        <v>4552</v>
      </c>
      <c r="D703" s="10" t="s">
        <v>4553</v>
      </c>
      <c r="E703" s="14">
        <v>20</v>
      </c>
      <c r="F703" s="113">
        <v>1027.2</v>
      </c>
      <c r="G703" s="113">
        <f t="shared" si="26"/>
        <v>3081.6000000000004</v>
      </c>
    </row>
    <row r="704" spans="1:7" ht="14.1" customHeight="1" x14ac:dyDescent="0.3">
      <c r="A704" s="10" t="s">
        <v>4619</v>
      </c>
      <c r="B704" s="10"/>
      <c r="C704" s="10" t="s">
        <v>4554</v>
      </c>
      <c r="D704" s="10" t="s">
        <v>4555</v>
      </c>
      <c r="E704" s="14">
        <v>20</v>
      </c>
      <c r="F704" s="113">
        <v>1027.2</v>
      </c>
      <c r="G704" s="113">
        <f t="shared" si="26"/>
        <v>3081.6000000000004</v>
      </c>
    </row>
    <row r="705" spans="1:7" ht="14.1" customHeight="1" x14ac:dyDescent="0.3">
      <c r="A705" s="10"/>
      <c r="B705" s="10"/>
      <c r="C705" s="10"/>
      <c r="D705" s="10" t="s">
        <v>4518</v>
      </c>
      <c r="E705" s="14"/>
      <c r="F705" s="113"/>
      <c r="G705" s="113"/>
    </row>
    <row r="706" spans="1:7" s="33" customFormat="1" ht="14.1" customHeight="1" x14ac:dyDescent="0.3">
      <c r="A706" s="10" t="s">
        <v>4619</v>
      </c>
      <c r="B706" s="10"/>
      <c r="C706" s="10" t="s">
        <v>4556</v>
      </c>
      <c r="D706" s="10" t="s">
        <v>4557</v>
      </c>
      <c r="E706" s="14">
        <v>20</v>
      </c>
      <c r="F706" s="113">
        <v>1027.2</v>
      </c>
      <c r="G706" s="113">
        <f t="shared" si="26"/>
        <v>3081.6000000000004</v>
      </c>
    </row>
    <row r="707" spans="1:7" ht="14.1" customHeight="1" x14ac:dyDescent="0.3">
      <c r="A707" s="10" t="s">
        <v>4619</v>
      </c>
      <c r="B707" s="10"/>
      <c r="C707" s="10" t="s">
        <v>4558</v>
      </c>
      <c r="D707" s="10" t="s">
        <v>4559</v>
      </c>
      <c r="E707" s="14">
        <v>20</v>
      </c>
      <c r="F707" s="113">
        <v>1027.2</v>
      </c>
      <c r="G707" s="113">
        <f t="shared" si="26"/>
        <v>3081.6000000000004</v>
      </c>
    </row>
    <row r="708" spans="1:7" ht="14.1" customHeight="1" x14ac:dyDescent="0.3">
      <c r="A708" s="10"/>
      <c r="B708" s="10"/>
      <c r="C708" s="10"/>
      <c r="D708" s="10" t="s">
        <v>4241</v>
      </c>
      <c r="E708" s="14"/>
      <c r="F708" s="113"/>
      <c r="G708" s="113"/>
    </row>
    <row r="709" spans="1:7" ht="14.1" customHeight="1" x14ac:dyDescent="0.3">
      <c r="A709" s="10" t="s">
        <v>4619</v>
      </c>
      <c r="B709" s="10"/>
      <c r="C709" s="10" t="s">
        <v>4560</v>
      </c>
      <c r="D709" s="10" t="s">
        <v>4561</v>
      </c>
      <c r="E709" s="14">
        <v>20</v>
      </c>
      <c r="F709" s="113">
        <v>1027.2</v>
      </c>
      <c r="G709" s="113">
        <f t="shared" si="26"/>
        <v>3081.6000000000004</v>
      </c>
    </row>
    <row r="710" spans="1:7" ht="14.1" customHeight="1" x14ac:dyDescent="0.3">
      <c r="A710" s="10" t="s">
        <v>4619</v>
      </c>
      <c r="B710" s="10"/>
      <c r="C710" s="10" t="s">
        <v>4562</v>
      </c>
      <c r="D710" s="10" t="s">
        <v>4563</v>
      </c>
      <c r="E710" s="14">
        <v>20</v>
      </c>
      <c r="F710" s="113">
        <v>1027.2</v>
      </c>
      <c r="G710" s="113">
        <f t="shared" si="26"/>
        <v>3081.6000000000004</v>
      </c>
    </row>
    <row r="711" spans="1:7" ht="14.1" customHeight="1" x14ac:dyDescent="0.3">
      <c r="A711" s="10"/>
      <c r="B711" s="10"/>
      <c r="C711" s="10"/>
      <c r="D711" s="10"/>
      <c r="E711" s="14"/>
      <c r="F711" s="113"/>
      <c r="G711" s="113"/>
    </row>
    <row r="712" spans="1:7" ht="14.1" customHeight="1" x14ac:dyDescent="0.3">
      <c r="A712" s="10" t="s">
        <v>4619</v>
      </c>
      <c r="B712" s="10" t="s">
        <v>4622</v>
      </c>
      <c r="C712" s="10" t="s">
        <v>4564</v>
      </c>
      <c r="D712" s="10" t="s">
        <v>4623</v>
      </c>
      <c r="E712" s="14">
        <v>120</v>
      </c>
      <c r="F712" s="113">
        <v>6933.6</v>
      </c>
      <c r="G712" s="113">
        <f t="shared" si="26"/>
        <v>20800.800000000003</v>
      </c>
    </row>
    <row r="713" spans="1:7" ht="14.1" customHeight="1" x14ac:dyDescent="0.3">
      <c r="A713" s="10"/>
      <c r="B713" s="23" t="s">
        <v>1100</v>
      </c>
      <c r="C713" s="23"/>
      <c r="D713" s="23"/>
      <c r="E713" s="24">
        <v>240</v>
      </c>
      <c r="F713" s="61"/>
      <c r="G713" s="61"/>
    </row>
    <row r="714" spans="1:7" ht="14.1" customHeight="1" x14ac:dyDescent="0.3">
      <c r="A714" s="10" t="s">
        <v>4624</v>
      </c>
      <c r="B714" s="10" t="s">
        <v>125</v>
      </c>
      <c r="C714" s="10" t="s">
        <v>4468</v>
      </c>
      <c r="D714" s="10" t="s">
        <v>4484</v>
      </c>
      <c r="E714" s="14">
        <v>20</v>
      </c>
      <c r="F714" s="113">
        <v>1027.2</v>
      </c>
      <c r="G714" s="113">
        <f t="shared" ref="G714:G729" si="27">F714*3</f>
        <v>3081.6000000000004</v>
      </c>
    </row>
    <row r="715" spans="1:7" ht="14.1" customHeight="1" x14ac:dyDescent="0.3">
      <c r="A715" s="10"/>
      <c r="B715" s="10"/>
      <c r="C715" s="10" t="s">
        <v>4625</v>
      </c>
      <c r="D715" s="10"/>
      <c r="E715" s="14"/>
      <c r="F715" s="113"/>
      <c r="G715" s="113"/>
    </row>
    <row r="716" spans="1:7" ht="14.1" customHeight="1" x14ac:dyDescent="0.3">
      <c r="A716" s="10"/>
      <c r="B716" s="10"/>
      <c r="C716" s="10"/>
      <c r="D716" s="10" t="s">
        <v>4486</v>
      </c>
      <c r="E716" s="14"/>
      <c r="F716" s="113"/>
      <c r="G716" s="113"/>
    </row>
    <row r="717" spans="1:7" ht="14.1" customHeight="1" x14ac:dyDescent="0.3">
      <c r="A717" s="10" t="s">
        <v>4624</v>
      </c>
      <c r="B717" s="10"/>
      <c r="C717" s="10" t="s">
        <v>4487</v>
      </c>
      <c r="D717" s="10" t="s">
        <v>4488</v>
      </c>
      <c r="E717" s="14">
        <v>20</v>
      </c>
      <c r="F717" s="113">
        <v>1027.2</v>
      </c>
      <c r="G717" s="113">
        <f t="shared" si="27"/>
        <v>3081.6000000000004</v>
      </c>
    </row>
    <row r="718" spans="1:7" ht="14.1" customHeight="1" x14ac:dyDescent="0.3">
      <c r="A718" s="10" t="s">
        <v>4624</v>
      </c>
      <c r="B718" s="10"/>
      <c r="C718" s="10" t="s">
        <v>4489</v>
      </c>
      <c r="D718" s="10" t="s">
        <v>4490</v>
      </c>
      <c r="E718" s="14">
        <v>20</v>
      </c>
      <c r="F718" s="113">
        <v>1027.2</v>
      </c>
      <c r="G718" s="113">
        <f t="shared" si="27"/>
        <v>3081.6000000000004</v>
      </c>
    </row>
    <row r="719" spans="1:7" ht="14.1" customHeight="1" x14ac:dyDescent="0.3">
      <c r="A719" s="10"/>
      <c r="B719" s="10"/>
      <c r="C719" s="10"/>
      <c r="D719" s="10" t="s">
        <v>4491</v>
      </c>
      <c r="E719" s="14"/>
      <c r="F719" s="113"/>
      <c r="G719" s="113"/>
    </row>
    <row r="720" spans="1:7" ht="14.1" customHeight="1" x14ac:dyDescent="0.3">
      <c r="A720" s="10" t="s">
        <v>4624</v>
      </c>
      <c r="B720" s="10"/>
      <c r="C720" s="10" t="s">
        <v>4466</v>
      </c>
      <c r="D720" s="10" t="s">
        <v>4492</v>
      </c>
      <c r="E720" s="14">
        <v>20</v>
      </c>
      <c r="F720" s="113">
        <v>1027.2</v>
      </c>
      <c r="G720" s="113">
        <f t="shared" si="27"/>
        <v>3081.6000000000004</v>
      </c>
    </row>
    <row r="721" spans="1:7" ht="14.1" customHeight="1" x14ac:dyDescent="0.3">
      <c r="A721" s="10" t="s">
        <v>4624</v>
      </c>
      <c r="B721" s="10"/>
      <c r="C721" s="10" t="s">
        <v>4493</v>
      </c>
      <c r="D721" s="10" t="s">
        <v>4494</v>
      </c>
      <c r="E721" s="14">
        <v>20</v>
      </c>
      <c r="F721" s="113">
        <v>1027.2</v>
      </c>
      <c r="G721" s="113">
        <f t="shared" si="27"/>
        <v>3081.6000000000004</v>
      </c>
    </row>
    <row r="722" spans="1:7" ht="14.1" customHeight="1" x14ac:dyDescent="0.3">
      <c r="A722" s="10"/>
      <c r="B722" s="10"/>
      <c r="C722" s="10"/>
      <c r="D722" s="10" t="s">
        <v>4495</v>
      </c>
      <c r="E722" s="14"/>
      <c r="F722" s="113"/>
      <c r="G722" s="113"/>
    </row>
    <row r="723" spans="1:7" ht="14.1" customHeight="1" x14ac:dyDescent="0.3">
      <c r="A723" s="10" t="s">
        <v>4624</v>
      </c>
      <c r="B723" s="10"/>
      <c r="C723" s="10" t="s">
        <v>4462</v>
      </c>
      <c r="D723" s="10" t="s">
        <v>4496</v>
      </c>
      <c r="E723" s="14">
        <v>20</v>
      </c>
      <c r="F723" s="113">
        <v>1027.2</v>
      </c>
      <c r="G723" s="113">
        <f t="shared" si="27"/>
        <v>3081.6000000000004</v>
      </c>
    </row>
    <row r="724" spans="1:7" ht="14.1" customHeight="1" x14ac:dyDescent="0.3">
      <c r="A724" s="10"/>
      <c r="B724" s="10"/>
      <c r="C724" s="10"/>
      <c r="D724" s="10" t="s">
        <v>4497</v>
      </c>
      <c r="E724" s="14"/>
      <c r="F724" s="113"/>
      <c r="G724" s="113"/>
    </row>
    <row r="725" spans="1:7" ht="14.1" customHeight="1" x14ac:dyDescent="0.3">
      <c r="A725" s="10" t="s">
        <v>4624</v>
      </c>
      <c r="B725" s="10"/>
      <c r="C725" s="10" t="s">
        <v>4450</v>
      </c>
      <c r="D725" s="10" t="s">
        <v>4498</v>
      </c>
      <c r="E725" s="14">
        <v>20</v>
      </c>
      <c r="F725" s="113">
        <v>1027.2</v>
      </c>
      <c r="G725" s="113">
        <f t="shared" si="27"/>
        <v>3081.6000000000004</v>
      </c>
    </row>
    <row r="726" spans="1:7" ht="14.1" customHeight="1" x14ac:dyDescent="0.3">
      <c r="A726" s="10" t="s">
        <v>4624</v>
      </c>
      <c r="B726" s="10"/>
      <c r="C726" s="10" t="s">
        <v>4499</v>
      </c>
      <c r="D726" s="10" t="s">
        <v>4500</v>
      </c>
      <c r="E726" s="14">
        <v>20</v>
      </c>
      <c r="F726" s="113">
        <v>1027.2</v>
      </c>
      <c r="G726" s="113">
        <f t="shared" si="27"/>
        <v>3081.6000000000004</v>
      </c>
    </row>
    <row r="727" spans="1:7" ht="14.1" customHeight="1" x14ac:dyDescent="0.3">
      <c r="A727" s="10"/>
      <c r="B727" s="10"/>
      <c r="C727" s="10"/>
      <c r="D727" s="10" t="s">
        <v>4501</v>
      </c>
      <c r="E727" s="14"/>
      <c r="F727" s="113"/>
      <c r="G727" s="113"/>
    </row>
    <row r="728" spans="1:7" ht="14.1" customHeight="1" x14ac:dyDescent="0.3">
      <c r="A728" s="10" t="s">
        <v>4624</v>
      </c>
      <c r="B728" s="10"/>
      <c r="C728" s="10" t="s">
        <v>4502</v>
      </c>
      <c r="D728" s="10" t="s">
        <v>4503</v>
      </c>
      <c r="E728" s="14">
        <v>20</v>
      </c>
      <c r="F728" s="113">
        <v>1600.7200000000003</v>
      </c>
      <c r="G728" s="113">
        <f t="shared" si="27"/>
        <v>4802.1600000000008</v>
      </c>
    </row>
    <row r="729" spans="1:7" ht="14.1" customHeight="1" x14ac:dyDescent="0.3">
      <c r="A729" s="10" t="s">
        <v>4624</v>
      </c>
      <c r="B729" s="10"/>
      <c r="C729" s="10" t="s">
        <v>4504</v>
      </c>
      <c r="D729" s="10" t="s">
        <v>4505</v>
      </c>
      <c r="E729" s="14">
        <v>20</v>
      </c>
      <c r="F729" s="113">
        <v>1600.7200000000003</v>
      </c>
      <c r="G729" s="113">
        <f t="shared" si="27"/>
        <v>4802.1600000000008</v>
      </c>
    </row>
    <row r="730" spans="1:7" ht="14.1" customHeight="1" x14ac:dyDescent="0.3">
      <c r="A730" s="10"/>
      <c r="B730" s="10"/>
      <c r="C730" s="10"/>
      <c r="D730" s="10" t="s">
        <v>4506</v>
      </c>
      <c r="E730" s="14"/>
      <c r="F730" s="113"/>
      <c r="G730" s="113"/>
    </row>
    <row r="731" spans="1:7" ht="14.1" customHeight="1" x14ac:dyDescent="0.3">
      <c r="A731" s="10" t="s">
        <v>4624</v>
      </c>
      <c r="B731" s="10"/>
      <c r="C731" s="10" t="s">
        <v>4456</v>
      </c>
      <c r="D731" s="10" t="s">
        <v>4507</v>
      </c>
      <c r="E731" s="14">
        <v>20</v>
      </c>
      <c r="F731" s="113">
        <v>1027.2</v>
      </c>
      <c r="G731" s="113">
        <f t="shared" ref="G731:G794" si="28">F731*3</f>
        <v>3081.6000000000004</v>
      </c>
    </row>
    <row r="732" spans="1:7" ht="14.1" customHeight="1" x14ac:dyDescent="0.3">
      <c r="A732" s="10" t="s">
        <v>4624</v>
      </c>
      <c r="B732" s="10"/>
      <c r="C732" s="10" t="s">
        <v>4508</v>
      </c>
      <c r="D732" s="10" t="s">
        <v>4509</v>
      </c>
      <c r="E732" s="14">
        <v>20</v>
      </c>
      <c r="F732" s="113">
        <v>1027.2</v>
      </c>
      <c r="G732" s="113">
        <f t="shared" si="28"/>
        <v>3081.6000000000004</v>
      </c>
    </row>
    <row r="733" spans="1:7" ht="14.1" customHeight="1" x14ac:dyDescent="0.3">
      <c r="A733" s="10"/>
      <c r="B733" s="10"/>
      <c r="C733" s="10"/>
      <c r="D733" s="10" t="s">
        <v>4510</v>
      </c>
      <c r="E733" s="14"/>
      <c r="F733" s="113"/>
      <c r="G733" s="113"/>
    </row>
    <row r="734" spans="1:7" ht="14.1" customHeight="1" x14ac:dyDescent="0.3">
      <c r="A734" s="10" t="s">
        <v>4624</v>
      </c>
      <c r="B734" s="10"/>
      <c r="C734" s="10" t="s">
        <v>4464</v>
      </c>
      <c r="D734" s="10" t="s">
        <v>4511</v>
      </c>
      <c r="E734" s="14">
        <v>20</v>
      </c>
      <c r="F734" s="113">
        <v>1027.2</v>
      </c>
      <c r="G734" s="113">
        <f t="shared" si="28"/>
        <v>3081.6000000000004</v>
      </c>
    </row>
    <row r="735" spans="1:7" ht="14.1" customHeight="1" x14ac:dyDescent="0.3">
      <c r="A735" s="10" t="s">
        <v>4624</v>
      </c>
      <c r="B735" s="10"/>
      <c r="C735" s="10" t="s">
        <v>4512</v>
      </c>
      <c r="D735" s="10" t="s">
        <v>4513</v>
      </c>
      <c r="E735" s="14">
        <v>20</v>
      </c>
      <c r="F735" s="113">
        <v>1027.2</v>
      </c>
      <c r="G735" s="113">
        <f t="shared" si="28"/>
        <v>3081.6000000000004</v>
      </c>
    </row>
    <row r="736" spans="1:7" ht="14.1" customHeight="1" x14ac:dyDescent="0.3">
      <c r="A736" s="10"/>
      <c r="B736" s="10"/>
      <c r="C736" s="10"/>
      <c r="D736" s="10" t="s">
        <v>4514</v>
      </c>
      <c r="E736" s="14"/>
      <c r="F736" s="113"/>
      <c r="G736" s="113"/>
    </row>
    <row r="737" spans="1:7" ht="14.1" customHeight="1" x14ac:dyDescent="0.3">
      <c r="A737" s="10" t="s">
        <v>4624</v>
      </c>
      <c r="B737" s="10"/>
      <c r="C737" s="10" t="s">
        <v>4454</v>
      </c>
      <c r="D737" s="10" t="s">
        <v>4515</v>
      </c>
      <c r="E737" s="14">
        <v>20</v>
      </c>
      <c r="F737" s="113">
        <v>1027.2</v>
      </c>
      <c r="G737" s="113">
        <f t="shared" si="28"/>
        <v>3081.6000000000004</v>
      </c>
    </row>
    <row r="738" spans="1:7" ht="14.1" customHeight="1" x14ac:dyDescent="0.3">
      <c r="A738" s="10" t="s">
        <v>4624</v>
      </c>
      <c r="B738" s="10"/>
      <c r="C738" s="10" t="s">
        <v>4516</v>
      </c>
      <c r="D738" s="10" t="s">
        <v>4517</v>
      </c>
      <c r="E738" s="14">
        <v>20</v>
      </c>
      <c r="F738" s="113">
        <v>1027.2</v>
      </c>
      <c r="G738" s="113">
        <f t="shared" si="28"/>
        <v>3081.6000000000004</v>
      </c>
    </row>
    <row r="739" spans="1:7" ht="14.1" customHeight="1" x14ac:dyDescent="0.3">
      <c r="A739" s="10"/>
      <c r="B739" s="10"/>
      <c r="C739" s="10"/>
      <c r="D739" s="10" t="s">
        <v>4518</v>
      </c>
      <c r="E739" s="14"/>
      <c r="F739" s="113"/>
      <c r="G739" s="113"/>
    </row>
    <row r="740" spans="1:7" ht="14.1" customHeight="1" x14ac:dyDescent="0.3">
      <c r="A740" s="10" t="s">
        <v>4624</v>
      </c>
      <c r="B740" s="10"/>
      <c r="C740" s="10" t="s">
        <v>4452</v>
      </c>
      <c r="D740" s="10" t="s">
        <v>4519</v>
      </c>
      <c r="E740" s="14">
        <v>20</v>
      </c>
      <c r="F740" s="113">
        <v>1027.2</v>
      </c>
      <c r="G740" s="113">
        <f t="shared" si="28"/>
        <v>3081.6000000000004</v>
      </c>
    </row>
    <row r="741" spans="1:7" ht="14.1" customHeight="1" x14ac:dyDescent="0.3">
      <c r="A741" s="10" t="s">
        <v>4624</v>
      </c>
      <c r="B741" s="10"/>
      <c r="C741" s="10" t="s">
        <v>4520</v>
      </c>
      <c r="D741" s="10" t="s">
        <v>4521</v>
      </c>
      <c r="E741" s="14">
        <v>20</v>
      </c>
      <c r="F741" s="113">
        <v>1027.2</v>
      </c>
      <c r="G741" s="113">
        <f t="shared" si="28"/>
        <v>3081.6000000000004</v>
      </c>
    </row>
    <row r="742" spans="1:7" ht="14.1" customHeight="1" x14ac:dyDescent="0.3">
      <c r="A742" s="10"/>
      <c r="B742" s="10"/>
      <c r="C742" s="10"/>
      <c r="D742" s="10" t="s">
        <v>4241</v>
      </c>
      <c r="E742" s="14"/>
      <c r="F742" s="113"/>
      <c r="G742" s="113"/>
    </row>
    <row r="743" spans="1:7" ht="14.1" customHeight="1" x14ac:dyDescent="0.3">
      <c r="A743" s="10" t="s">
        <v>4624</v>
      </c>
      <c r="B743" s="10"/>
      <c r="C743" s="10" t="s">
        <v>4458</v>
      </c>
      <c r="D743" s="10" t="s">
        <v>4241</v>
      </c>
      <c r="E743" s="14">
        <v>20</v>
      </c>
      <c r="F743" s="113">
        <v>1027.2</v>
      </c>
      <c r="G743" s="113">
        <f t="shared" si="28"/>
        <v>3081.6000000000004</v>
      </c>
    </row>
    <row r="744" spans="1:7" ht="14.1" customHeight="1" x14ac:dyDescent="0.3">
      <c r="A744" s="10" t="s">
        <v>4624</v>
      </c>
      <c r="B744" s="10"/>
      <c r="C744" s="10" t="s">
        <v>4522</v>
      </c>
      <c r="D744" s="10" t="s">
        <v>4523</v>
      </c>
      <c r="E744" s="14">
        <v>20</v>
      </c>
      <c r="F744" s="113">
        <v>1027.2</v>
      </c>
      <c r="G744" s="113">
        <f t="shared" si="28"/>
        <v>3081.6000000000004</v>
      </c>
    </row>
    <row r="745" spans="1:7" ht="14.1" customHeight="1" x14ac:dyDescent="0.3">
      <c r="A745" s="10"/>
      <c r="B745" s="10" t="s">
        <v>134</v>
      </c>
      <c r="C745" s="10"/>
      <c r="D745" s="10"/>
      <c r="E745" s="14"/>
      <c r="F745" s="113"/>
      <c r="G745" s="113"/>
    </row>
    <row r="746" spans="1:7" ht="14.1" customHeight="1" x14ac:dyDescent="0.3">
      <c r="A746" s="10" t="s">
        <v>4624</v>
      </c>
      <c r="B746" s="10"/>
      <c r="C746" s="10" t="s">
        <v>4524</v>
      </c>
      <c r="D746" s="10" t="s">
        <v>4525</v>
      </c>
      <c r="E746" s="14">
        <v>20</v>
      </c>
      <c r="F746" s="113">
        <v>1027.2</v>
      </c>
      <c r="G746" s="113">
        <f t="shared" si="28"/>
        <v>3081.6000000000004</v>
      </c>
    </row>
    <row r="747" spans="1:7" ht="14.1" customHeight="1" x14ac:dyDescent="0.3">
      <c r="A747" s="10" t="s">
        <v>4624</v>
      </c>
      <c r="B747" s="10"/>
      <c r="C747" s="10" t="s">
        <v>4626</v>
      </c>
      <c r="D747" s="10"/>
      <c r="E747" s="14"/>
      <c r="F747" s="113"/>
      <c r="G747" s="113"/>
    </row>
    <row r="748" spans="1:7" ht="14.1" customHeight="1" x14ac:dyDescent="0.3">
      <c r="A748" s="10"/>
      <c r="B748" s="10"/>
      <c r="C748" s="10"/>
      <c r="D748" s="10" t="s">
        <v>4486</v>
      </c>
      <c r="E748" s="14"/>
      <c r="F748" s="113"/>
      <c r="G748" s="113"/>
    </row>
    <row r="749" spans="1:7" ht="14.1" customHeight="1" x14ac:dyDescent="0.3">
      <c r="A749" s="10" t="s">
        <v>4624</v>
      </c>
      <c r="B749" s="10"/>
      <c r="C749" s="10" t="s">
        <v>4526</v>
      </c>
      <c r="D749" s="10" t="s">
        <v>4527</v>
      </c>
      <c r="E749" s="14">
        <v>20</v>
      </c>
      <c r="F749" s="113">
        <v>1027.2</v>
      </c>
      <c r="G749" s="113">
        <f t="shared" si="28"/>
        <v>3081.6000000000004</v>
      </c>
    </row>
    <row r="750" spans="1:7" ht="14.1" customHeight="1" x14ac:dyDescent="0.3">
      <c r="A750" s="10" t="s">
        <v>4624</v>
      </c>
      <c r="B750" s="10"/>
      <c r="C750" s="10" t="s">
        <v>4528</v>
      </c>
      <c r="D750" s="10" t="s">
        <v>4529</v>
      </c>
      <c r="E750" s="14">
        <v>20</v>
      </c>
      <c r="F750" s="113">
        <v>1027.2</v>
      </c>
      <c r="G750" s="113">
        <f t="shared" si="28"/>
        <v>3081.6000000000004</v>
      </c>
    </row>
    <row r="751" spans="1:7" ht="14.1" customHeight="1" x14ac:dyDescent="0.3">
      <c r="A751" s="10"/>
      <c r="B751" s="10"/>
      <c r="C751" s="10"/>
      <c r="D751" s="10" t="s">
        <v>4491</v>
      </c>
      <c r="E751" s="14"/>
      <c r="F751" s="113"/>
      <c r="G751" s="113"/>
    </row>
    <row r="752" spans="1:7" ht="14.1" customHeight="1" x14ac:dyDescent="0.3">
      <c r="A752" s="10" t="s">
        <v>4624</v>
      </c>
      <c r="B752" s="10"/>
      <c r="C752" s="10" t="s">
        <v>4530</v>
      </c>
      <c r="D752" s="10" t="s">
        <v>4531</v>
      </c>
      <c r="E752" s="14">
        <v>20</v>
      </c>
      <c r="F752" s="113">
        <v>1027.2</v>
      </c>
      <c r="G752" s="113">
        <f t="shared" si="28"/>
        <v>3081.6000000000004</v>
      </c>
    </row>
    <row r="753" spans="1:7" ht="14.1" customHeight="1" x14ac:dyDescent="0.3">
      <c r="A753" s="10" t="s">
        <v>4624</v>
      </c>
      <c r="B753" s="10"/>
      <c r="C753" s="10" t="s">
        <v>4532</v>
      </c>
      <c r="D753" s="10" t="s">
        <v>4533</v>
      </c>
      <c r="E753" s="14">
        <v>20</v>
      </c>
      <c r="F753" s="113">
        <v>1027.2</v>
      </c>
      <c r="G753" s="113">
        <f t="shared" si="28"/>
        <v>3081.6000000000004</v>
      </c>
    </row>
    <row r="754" spans="1:7" ht="14.1" customHeight="1" x14ac:dyDescent="0.3">
      <c r="A754" s="10"/>
      <c r="B754" s="10"/>
      <c r="C754" s="10"/>
      <c r="D754" s="10" t="s">
        <v>4495</v>
      </c>
      <c r="E754" s="14"/>
      <c r="F754" s="113"/>
      <c r="G754" s="113"/>
    </row>
    <row r="755" spans="1:7" ht="14.1" customHeight="1" x14ac:dyDescent="0.3">
      <c r="A755" s="10" t="s">
        <v>4624</v>
      </c>
      <c r="B755" s="10"/>
      <c r="C755" s="10" t="s">
        <v>4621</v>
      </c>
      <c r="D755" s="10" t="s">
        <v>4535</v>
      </c>
      <c r="E755" s="14">
        <v>20</v>
      </c>
      <c r="F755" s="113">
        <v>1027.2</v>
      </c>
      <c r="G755" s="113">
        <f t="shared" si="28"/>
        <v>3081.6000000000004</v>
      </c>
    </row>
    <row r="756" spans="1:7" ht="14.1" customHeight="1" x14ac:dyDescent="0.3">
      <c r="A756" s="10"/>
      <c r="B756" s="10"/>
      <c r="C756" s="10"/>
      <c r="D756" s="10" t="s">
        <v>4497</v>
      </c>
      <c r="E756" s="14"/>
      <c r="F756" s="113"/>
      <c r="G756" s="113"/>
    </row>
    <row r="757" spans="1:7" ht="14.1" customHeight="1" x14ac:dyDescent="0.3">
      <c r="A757" s="10" t="s">
        <v>4624</v>
      </c>
      <c r="B757" s="10"/>
      <c r="C757" s="10" t="s">
        <v>4536</v>
      </c>
      <c r="D757" s="10" t="s">
        <v>4537</v>
      </c>
      <c r="E757" s="14">
        <v>20</v>
      </c>
      <c r="F757" s="113">
        <v>1027.2</v>
      </c>
      <c r="G757" s="113">
        <f t="shared" si="28"/>
        <v>3081.6000000000004</v>
      </c>
    </row>
    <row r="758" spans="1:7" ht="14.1" customHeight="1" x14ac:dyDescent="0.3">
      <c r="A758" s="10" t="s">
        <v>4624</v>
      </c>
      <c r="B758" s="10"/>
      <c r="C758" s="10" t="s">
        <v>4538</v>
      </c>
      <c r="D758" s="10" t="s">
        <v>4539</v>
      </c>
      <c r="E758" s="14">
        <v>20</v>
      </c>
      <c r="F758" s="113">
        <v>1027.2</v>
      </c>
      <c r="G758" s="113">
        <f t="shared" si="28"/>
        <v>3081.6000000000004</v>
      </c>
    </row>
    <row r="759" spans="1:7" ht="14.1" customHeight="1" x14ac:dyDescent="0.3">
      <c r="A759" s="10"/>
      <c r="B759" s="10"/>
      <c r="C759" s="10"/>
      <c r="D759" s="10" t="s">
        <v>4501</v>
      </c>
      <c r="E759" s="14"/>
      <c r="F759" s="113"/>
      <c r="G759" s="113"/>
    </row>
    <row r="760" spans="1:7" ht="14.1" customHeight="1" x14ac:dyDescent="0.3">
      <c r="A760" s="10" t="s">
        <v>4624</v>
      </c>
      <c r="B760" s="10"/>
      <c r="C760" s="10" t="s">
        <v>4540</v>
      </c>
      <c r="D760" s="10" t="s">
        <v>4541</v>
      </c>
      <c r="E760" s="14">
        <v>20</v>
      </c>
      <c r="F760" s="113">
        <v>1600.7200000000003</v>
      </c>
      <c r="G760" s="113">
        <f t="shared" si="28"/>
        <v>4802.1600000000008</v>
      </c>
    </row>
    <row r="761" spans="1:7" ht="14.1" customHeight="1" x14ac:dyDescent="0.3">
      <c r="A761" s="10" t="s">
        <v>4624</v>
      </c>
      <c r="B761" s="10"/>
      <c r="C761" s="10" t="s">
        <v>4542</v>
      </c>
      <c r="D761" s="10" t="s">
        <v>4543</v>
      </c>
      <c r="E761" s="14">
        <v>20</v>
      </c>
      <c r="F761" s="113">
        <v>1600.7200000000003</v>
      </c>
      <c r="G761" s="113">
        <f t="shared" si="28"/>
        <v>4802.1600000000008</v>
      </c>
    </row>
    <row r="762" spans="1:7" ht="14.1" customHeight="1" x14ac:dyDescent="0.3">
      <c r="A762" s="10"/>
      <c r="B762" s="10"/>
      <c r="C762" s="10"/>
      <c r="D762" s="10" t="s">
        <v>4506</v>
      </c>
      <c r="E762" s="14"/>
      <c r="F762" s="113"/>
      <c r="G762" s="113"/>
    </row>
    <row r="763" spans="1:7" ht="14.1" customHeight="1" x14ac:dyDescent="0.3">
      <c r="A763" s="10" t="s">
        <v>4624</v>
      </c>
      <c r="B763" s="10"/>
      <c r="C763" s="10" t="s">
        <v>4544</v>
      </c>
      <c r="D763" s="10" t="s">
        <v>4545</v>
      </c>
      <c r="E763" s="14">
        <v>20</v>
      </c>
      <c r="F763" s="113">
        <v>1027.2</v>
      </c>
      <c r="G763" s="113">
        <f t="shared" si="28"/>
        <v>3081.6000000000004</v>
      </c>
    </row>
    <row r="764" spans="1:7" ht="14.1" customHeight="1" x14ac:dyDescent="0.3">
      <c r="A764" s="10" t="s">
        <v>4624</v>
      </c>
      <c r="B764" s="10"/>
      <c r="C764" s="10" t="s">
        <v>4546</v>
      </c>
      <c r="D764" s="10" t="s">
        <v>4547</v>
      </c>
      <c r="E764" s="14">
        <v>20</v>
      </c>
      <c r="F764" s="113">
        <v>1027.2</v>
      </c>
      <c r="G764" s="113">
        <f t="shared" si="28"/>
        <v>3081.6000000000004</v>
      </c>
    </row>
    <row r="765" spans="1:7" ht="14.1" customHeight="1" x14ac:dyDescent="0.3">
      <c r="A765" s="10"/>
      <c r="B765" s="10"/>
      <c r="C765" s="10"/>
      <c r="D765" s="10" t="s">
        <v>4510</v>
      </c>
      <c r="E765" s="14"/>
      <c r="F765" s="113"/>
      <c r="G765" s="113"/>
    </row>
    <row r="766" spans="1:7" ht="14.1" customHeight="1" x14ac:dyDescent="0.3">
      <c r="A766" s="10" t="s">
        <v>4624</v>
      </c>
      <c r="B766" s="10"/>
      <c r="C766" s="10" t="s">
        <v>4548</v>
      </c>
      <c r="D766" s="10" t="s">
        <v>4549</v>
      </c>
      <c r="E766" s="14">
        <v>20</v>
      </c>
      <c r="F766" s="113">
        <v>1027.2</v>
      </c>
      <c r="G766" s="113">
        <f t="shared" si="28"/>
        <v>3081.6000000000004</v>
      </c>
    </row>
    <row r="767" spans="1:7" ht="14.1" customHeight="1" x14ac:dyDescent="0.3">
      <c r="A767" s="10" t="s">
        <v>4624</v>
      </c>
      <c r="B767" s="10"/>
      <c r="C767" s="10" t="s">
        <v>4550</v>
      </c>
      <c r="D767" s="10" t="s">
        <v>4551</v>
      </c>
      <c r="E767" s="14">
        <v>20</v>
      </c>
      <c r="F767" s="113">
        <v>1027.2</v>
      </c>
      <c r="G767" s="113">
        <f t="shared" si="28"/>
        <v>3081.6000000000004</v>
      </c>
    </row>
    <row r="768" spans="1:7" ht="14.1" customHeight="1" x14ac:dyDescent="0.3">
      <c r="A768" s="10"/>
      <c r="B768" s="10"/>
      <c r="C768" s="10"/>
      <c r="D768" s="10" t="s">
        <v>4514</v>
      </c>
      <c r="E768" s="14"/>
      <c r="F768" s="113"/>
      <c r="G768" s="113"/>
    </row>
    <row r="769" spans="1:7" ht="14.1" customHeight="1" x14ac:dyDescent="0.3">
      <c r="A769" s="10" t="s">
        <v>4624</v>
      </c>
      <c r="B769" s="10"/>
      <c r="C769" s="10" t="s">
        <v>4552</v>
      </c>
      <c r="D769" s="10" t="s">
        <v>4553</v>
      </c>
      <c r="E769" s="14">
        <v>20</v>
      </c>
      <c r="F769" s="113">
        <v>1027.2</v>
      </c>
      <c r="G769" s="113">
        <f t="shared" si="28"/>
        <v>3081.6000000000004</v>
      </c>
    </row>
    <row r="770" spans="1:7" ht="14.1" customHeight="1" x14ac:dyDescent="0.3">
      <c r="A770" s="10" t="s">
        <v>4624</v>
      </c>
      <c r="B770" s="10"/>
      <c r="C770" s="10" t="s">
        <v>4554</v>
      </c>
      <c r="D770" s="10" t="s">
        <v>4555</v>
      </c>
      <c r="E770" s="14">
        <v>20</v>
      </c>
      <c r="F770" s="113">
        <v>1027.2</v>
      </c>
      <c r="G770" s="113">
        <f t="shared" si="28"/>
        <v>3081.6000000000004</v>
      </c>
    </row>
    <row r="771" spans="1:7" ht="14.1" customHeight="1" x14ac:dyDescent="0.3">
      <c r="A771" s="10"/>
      <c r="B771" s="10"/>
      <c r="C771" s="10"/>
      <c r="D771" s="10" t="s">
        <v>4518</v>
      </c>
      <c r="E771" s="14"/>
      <c r="F771" s="113"/>
      <c r="G771" s="113"/>
    </row>
    <row r="772" spans="1:7" ht="14.1" customHeight="1" x14ac:dyDescent="0.3">
      <c r="A772" s="10" t="s">
        <v>4624</v>
      </c>
      <c r="B772" s="10"/>
      <c r="C772" s="10" t="s">
        <v>4556</v>
      </c>
      <c r="D772" s="10" t="s">
        <v>4557</v>
      </c>
      <c r="E772" s="14">
        <v>20</v>
      </c>
      <c r="F772" s="113">
        <v>1027.2</v>
      </c>
      <c r="G772" s="113">
        <f t="shared" si="28"/>
        <v>3081.6000000000004</v>
      </c>
    </row>
    <row r="773" spans="1:7" ht="14.1" customHeight="1" x14ac:dyDescent="0.3">
      <c r="A773" s="10" t="s">
        <v>4624</v>
      </c>
      <c r="B773" s="10"/>
      <c r="C773" s="10" t="s">
        <v>4558</v>
      </c>
      <c r="D773" s="10" t="s">
        <v>4559</v>
      </c>
      <c r="E773" s="14">
        <v>20</v>
      </c>
      <c r="F773" s="113">
        <v>1027.2</v>
      </c>
      <c r="G773" s="113">
        <f t="shared" si="28"/>
        <v>3081.6000000000004</v>
      </c>
    </row>
    <row r="774" spans="1:7" ht="14.1" customHeight="1" x14ac:dyDescent="0.3">
      <c r="A774" s="10"/>
      <c r="B774" s="10"/>
      <c r="C774" s="10"/>
      <c r="D774" s="10" t="s">
        <v>4241</v>
      </c>
      <c r="E774" s="14"/>
      <c r="F774" s="113"/>
      <c r="G774" s="113"/>
    </row>
    <row r="775" spans="1:7" ht="14.1" customHeight="1" x14ac:dyDescent="0.3">
      <c r="A775" s="10" t="s">
        <v>4624</v>
      </c>
      <c r="B775" s="10"/>
      <c r="C775" s="10" t="s">
        <v>4560</v>
      </c>
      <c r="D775" s="10" t="s">
        <v>4561</v>
      </c>
      <c r="E775" s="14">
        <v>20</v>
      </c>
      <c r="F775" s="113">
        <v>1027.2</v>
      </c>
      <c r="G775" s="113">
        <f t="shared" si="28"/>
        <v>3081.6000000000004</v>
      </c>
    </row>
    <row r="776" spans="1:7" ht="14.1" customHeight="1" x14ac:dyDescent="0.3">
      <c r="A776" s="10" t="s">
        <v>4624</v>
      </c>
      <c r="B776" s="10"/>
      <c r="C776" s="10" t="s">
        <v>4562</v>
      </c>
      <c r="D776" s="10" t="s">
        <v>4563</v>
      </c>
      <c r="E776" s="14">
        <v>20</v>
      </c>
      <c r="F776" s="113">
        <v>1027.2</v>
      </c>
      <c r="G776" s="113">
        <f t="shared" si="28"/>
        <v>3081.6000000000004</v>
      </c>
    </row>
    <row r="777" spans="1:7" ht="14.1" customHeight="1" x14ac:dyDescent="0.3">
      <c r="A777" s="10"/>
      <c r="B777" s="10"/>
      <c r="C777" s="10"/>
      <c r="D777" s="10"/>
      <c r="E777" s="14"/>
      <c r="F777" s="113"/>
      <c r="G777" s="113"/>
    </row>
    <row r="778" spans="1:7" ht="14.1" customHeight="1" x14ac:dyDescent="0.3">
      <c r="A778" s="10"/>
      <c r="B778" s="10" t="s">
        <v>143</v>
      </c>
      <c r="C778" s="10"/>
      <c r="D778" s="10" t="s">
        <v>4627</v>
      </c>
      <c r="E778" s="14"/>
      <c r="F778" s="113"/>
      <c r="G778" s="113"/>
    </row>
    <row r="779" spans="1:7" ht="14.1" customHeight="1" x14ac:dyDescent="0.3">
      <c r="A779" s="10" t="s">
        <v>4624</v>
      </c>
      <c r="B779" s="10"/>
      <c r="C779" s="10"/>
      <c r="D779" s="10" t="s">
        <v>4486</v>
      </c>
      <c r="E779" s="14"/>
      <c r="F779" s="113"/>
      <c r="G779" s="113"/>
    </row>
    <row r="780" spans="1:7" ht="14.1" customHeight="1" x14ac:dyDescent="0.3">
      <c r="A780" s="10" t="s">
        <v>4624</v>
      </c>
      <c r="B780" s="10"/>
      <c r="C780" s="10" t="s">
        <v>4567</v>
      </c>
      <c r="D780" s="10" t="s">
        <v>4298</v>
      </c>
      <c r="E780" s="14">
        <v>20</v>
      </c>
      <c r="F780" s="113">
        <v>1155.5999999999999</v>
      </c>
      <c r="G780" s="113">
        <f t="shared" si="28"/>
        <v>3466.7999999999997</v>
      </c>
    </row>
    <row r="781" spans="1:7" ht="14.1" customHeight="1" x14ac:dyDescent="0.3">
      <c r="A781" s="10" t="s">
        <v>4624</v>
      </c>
      <c r="B781" s="10"/>
      <c r="C781" s="10" t="s">
        <v>4568</v>
      </c>
      <c r="D781" s="10" t="s">
        <v>4569</v>
      </c>
      <c r="E781" s="14">
        <v>20</v>
      </c>
      <c r="F781" s="113">
        <v>1155.5999999999999</v>
      </c>
      <c r="G781" s="113">
        <f t="shared" si="28"/>
        <v>3466.7999999999997</v>
      </c>
    </row>
    <row r="782" spans="1:7" ht="14.1" customHeight="1" x14ac:dyDescent="0.3">
      <c r="A782" s="10" t="s">
        <v>4624</v>
      </c>
      <c r="B782" s="10"/>
      <c r="C782" s="10" t="s">
        <v>4570</v>
      </c>
      <c r="D782" s="10" t="s">
        <v>4571</v>
      </c>
      <c r="E782" s="14">
        <v>20</v>
      </c>
      <c r="F782" s="113">
        <v>1155.5999999999999</v>
      </c>
      <c r="G782" s="113">
        <f t="shared" si="28"/>
        <v>3466.7999999999997</v>
      </c>
    </row>
    <row r="783" spans="1:7" ht="14.1" customHeight="1" x14ac:dyDescent="0.3">
      <c r="A783" s="10"/>
      <c r="B783" s="10"/>
      <c r="C783" s="10"/>
      <c r="D783" s="10" t="s">
        <v>4491</v>
      </c>
      <c r="E783" s="14"/>
      <c r="F783" s="113"/>
      <c r="G783" s="113"/>
    </row>
    <row r="784" spans="1:7" ht="14.1" customHeight="1" x14ac:dyDescent="0.3">
      <c r="A784" s="10" t="s">
        <v>4624</v>
      </c>
      <c r="B784" s="10"/>
      <c r="C784" s="10" t="s">
        <v>4481</v>
      </c>
      <c r="D784" s="10" t="s">
        <v>4572</v>
      </c>
      <c r="E784" s="14">
        <v>20</v>
      </c>
      <c r="F784" s="113">
        <v>1155.5999999999999</v>
      </c>
      <c r="G784" s="113">
        <f t="shared" si="28"/>
        <v>3466.7999999999997</v>
      </c>
    </row>
    <row r="785" spans="1:7" ht="14.1" customHeight="1" x14ac:dyDescent="0.3">
      <c r="A785" s="10" t="s">
        <v>4624</v>
      </c>
      <c r="B785" s="10"/>
      <c r="C785" s="10" t="s">
        <v>4573</v>
      </c>
      <c r="D785" s="10" t="s">
        <v>4574</v>
      </c>
      <c r="E785" s="14">
        <v>20</v>
      </c>
      <c r="F785" s="113">
        <v>1155.5999999999999</v>
      </c>
      <c r="G785" s="113">
        <f t="shared" si="28"/>
        <v>3466.7999999999997</v>
      </c>
    </row>
    <row r="786" spans="1:7" ht="14.1" customHeight="1" x14ac:dyDescent="0.3">
      <c r="A786" s="10" t="s">
        <v>4624</v>
      </c>
      <c r="B786" s="10"/>
      <c r="C786" s="10" t="s">
        <v>4575</v>
      </c>
      <c r="D786" s="10" t="s">
        <v>4576</v>
      </c>
      <c r="E786" s="14">
        <v>20</v>
      </c>
      <c r="F786" s="113">
        <v>1155.5999999999999</v>
      </c>
      <c r="G786" s="113">
        <f t="shared" si="28"/>
        <v>3466.7999999999997</v>
      </c>
    </row>
    <row r="787" spans="1:7" ht="14.1" customHeight="1" x14ac:dyDescent="0.3">
      <c r="A787" s="10"/>
      <c r="B787" s="10"/>
      <c r="C787" s="10"/>
      <c r="D787" s="10" t="s">
        <v>4495</v>
      </c>
      <c r="E787" s="14"/>
      <c r="F787" s="113"/>
      <c r="G787" s="113"/>
    </row>
    <row r="788" spans="1:7" ht="14.1" customHeight="1" x14ac:dyDescent="0.3">
      <c r="A788" s="10" t="s">
        <v>4624</v>
      </c>
      <c r="B788" s="10"/>
      <c r="C788" s="10" t="s">
        <v>4479</v>
      </c>
      <c r="D788" s="10" t="s">
        <v>4577</v>
      </c>
      <c r="E788" s="14">
        <v>20</v>
      </c>
      <c r="F788" s="113">
        <v>1155.5999999999999</v>
      </c>
      <c r="G788" s="113">
        <f t="shared" si="28"/>
        <v>3466.7999999999997</v>
      </c>
    </row>
    <row r="789" spans="1:7" ht="14.1" customHeight="1" x14ac:dyDescent="0.3">
      <c r="A789" s="10" t="s">
        <v>4624</v>
      </c>
      <c r="B789" s="10"/>
      <c r="C789" s="10" t="s">
        <v>4578</v>
      </c>
      <c r="D789" s="10" t="s">
        <v>4579</v>
      </c>
      <c r="E789" s="14">
        <v>20</v>
      </c>
      <c r="F789" s="113">
        <v>1155.5999999999999</v>
      </c>
      <c r="G789" s="113">
        <f t="shared" si="28"/>
        <v>3466.7999999999997</v>
      </c>
    </row>
    <row r="790" spans="1:7" ht="14.1" customHeight="1" x14ac:dyDescent="0.3">
      <c r="A790" s="10" t="s">
        <v>4624</v>
      </c>
      <c r="B790" s="10"/>
      <c r="C790" s="10" t="s">
        <v>4580</v>
      </c>
      <c r="D790" s="10" t="s">
        <v>4581</v>
      </c>
      <c r="E790" s="14">
        <v>20</v>
      </c>
      <c r="F790" s="113">
        <v>1155.5999999999999</v>
      </c>
      <c r="G790" s="113">
        <f t="shared" si="28"/>
        <v>3466.7999999999997</v>
      </c>
    </row>
    <row r="791" spans="1:7" ht="14.1" customHeight="1" x14ac:dyDescent="0.3">
      <c r="A791" s="10"/>
      <c r="B791" s="10"/>
      <c r="C791" s="10"/>
      <c r="D791" s="10" t="s">
        <v>4497</v>
      </c>
      <c r="E791" s="14"/>
      <c r="F791" s="113"/>
      <c r="G791" s="113"/>
    </row>
    <row r="792" spans="1:7" ht="14.1" customHeight="1" x14ac:dyDescent="0.3">
      <c r="A792" s="10" t="s">
        <v>4624</v>
      </c>
      <c r="B792" s="10"/>
      <c r="C792" s="10" t="s">
        <v>4473</v>
      </c>
      <c r="D792" s="10" t="s">
        <v>4582</v>
      </c>
      <c r="E792" s="14">
        <v>20</v>
      </c>
      <c r="F792" s="113">
        <v>1155.5999999999999</v>
      </c>
      <c r="G792" s="113">
        <f t="shared" si="28"/>
        <v>3466.7999999999997</v>
      </c>
    </row>
    <row r="793" spans="1:7" ht="14.1" customHeight="1" x14ac:dyDescent="0.3">
      <c r="A793" s="10" t="s">
        <v>4624</v>
      </c>
      <c r="B793" s="10"/>
      <c r="C793" s="10" t="s">
        <v>4583</v>
      </c>
      <c r="D793" s="10" t="s">
        <v>4584</v>
      </c>
      <c r="E793" s="14">
        <v>20</v>
      </c>
      <c r="F793" s="113">
        <v>1155.5999999999999</v>
      </c>
      <c r="G793" s="113">
        <f t="shared" si="28"/>
        <v>3466.7999999999997</v>
      </c>
    </row>
    <row r="794" spans="1:7" ht="14.1" customHeight="1" x14ac:dyDescent="0.3">
      <c r="A794" s="10" t="s">
        <v>4624</v>
      </c>
      <c r="B794" s="10"/>
      <c r="C794" s="10" t="s">
        <v>4585</v>
      </c>
      <c r="D794" s="10" t="s">
        <v>4586</v>
      </c>
      <c r="E794" s="14">
        <v>20</v>
      </c>
      <c r="F794" s="113">
        <v>1155.5999999999999</v>
      </c>
      <c r="G794" s="113">
        <f t="shared" si="28"/>
        <v>3466.7999999999997</v>
      </c>
    </row>
    <row r="795" spans="1:7" ht="14.1" customHeight="1" x14ac:dyDescent="0.3">
      <c r="A795" s="10"/>
      <c r="B795" s="10"/>
      <c r="C795" s="10"/>
      <c r="D795" s="10" t="s">
        <v>4501</v>
      </c>
      <c r="E795" s="14"/>
      <c r="F795" s="113"/>
      <c r="G795" s="113"/>
    </row>
    <row r="796" spans="1:7" ht="14.1" customHeight="1" x14ac:dyDescent="0.3">
      <c r="A796" s="10" t="s">
        <v>4624</v>
      </c>
      <c r="B796" s="10"/>
      <c r="C796" s="10" t="s">
        <v>4587</v>
      </c>
      <c r="D796" s="10" t="s">
        <v>4588</v>
      </c>
      <c r="E796" s="14">
        <v>20</v>
      </c>
      <c r="F796" s="113">
        <v>1800.8100000000004</v>
      </c>
      <c r="G796" s="113">
        <f t="shared" ref="G796:G820" si="29">F796*3</f>
        <v>5402.4300000000012</v>
      </c>
    </row>
    <row r="797" spans="1:7" ht="14.1" customHeight="1" x14ac:dyDescent="0.3">
      <c r="A797" s="10" t="s">
        <v>4624</v>
      </c>
      <c r="B797" s="10"/>
      <c r="C797" s="10" t="s">
        <v>4589</v>
      </c>
      <c r="D797" s="10" t="s">
        <v>4590</v>
      </c>
      <c r="E797" s="14">
        <v>20</v>
      </c>
      <c r="F797" s="113">
        <v>1800.8100000000004</v>
      </c>
      <c r="G797" s="113">
        <f t="shared" si="29"/>
        <v>5402.4300000000012</v>
      </c>
    </row>
    <row r="798" spans="1:7" ht="14.1" customHeight="1" x14ac:dyDescent="0.3">
      <c r="A798" s="10" t="s">
        <v>4624</v>
      </c>
      <c r="B798" s="10"/>
      <c r="C798" s="10" t="s">
        <v>4591</v>
      </c>
      <c r="D798" s="10" t="s">
        <v>4592</v>
      </c>
      <c r="E798" s="14">
        <v>20</v>
      </c>
      <c r="F798" s="113">
        <v>1800.8100000000004</v>
      </c>
      <c r="G798" s="113">
        <f t="shared" si="29"/>
        <v>5402.4300000000012</v>
      </c>
    </row>
    <row r="799" spans="1:7" ht="14.1" customHeight="1" x14ac:dyDescent="0.3">
      <c r="A799" s="10"/>
      <c r="B799" s="10"/>
      <c r="C799" s="10"/>
      <c r="D799" s="10" t="s">
        <v>4506</v>
      </c>
      <c r="E799" s="14"/>
      <c r="F799" s="113"/>
      <c r="G799" s="113"/>
    </row>
    <row r="800" spans="1:7" ht="14.1" customHeight="1" x14ac:dyDescent="0.3">
      <c r="A800" s="10" t="s">
        <v>4624</v>
      </c>
      <c r="B800" s="10"/>
      <c r="C800" s="10" t="s">
        <v>4476</v>
      </c>
      <c r="D800" s="10" t="s">
        <v>4593</v>
      </c>
      <c r="E800" s="14">
        <v>20</v>
      </c>
      <c r="F800" s="113">
        <v>1155.5999999999999</v>
      </c>
      <c r="G800" s="113">
        <f t="shared" si="29"/>
        <v>3466.7999999999997</v>
      </c>
    </row>
    <row r="801" spans="1:7" ht="14.1" customHeight="1" x14ac:dyDescent="0.3">
      <c r="A801" s="10" t="s">
        <v>4624</v>
      </c>
      <c r="B801" s="10"/>
      <c r="C801" s="10" t="s">
        <v>4594</v>
      </c>
      <c r="D801" s="10" t="s">
        <v>4595</v>
      </c>
      <c r="E801" s="14">
        <v>20</v>
      </c>
      <c r="F801" s="113">
        <v>1155.5999999999999</v>
      </c>
      <c r="G801" s="113">
        <f t="shared" si="29"/>
        <v>3466.7999999999997</v>
      </c>
    </row>
    <row r="802" spans="1:7" ht="14.1" customHeight="1" x14ac:dyDescent="0.3">
      <c r="A802" s="10" t="s">
        <v>4624</v>
      </c>
      <c r="B802" s="10"/>
      <c r="C802" s="10" t="s">
        <v>4596</v>
      </c>
      <c r="D802" s="10" t="s">
        <v>4597</v>
      </c>
      <c r="E802" s="14">
        <v>20</v>
      </c>
      <c r="F802" s="113">
        <v>1155.5999999999999</v>
      </c>
      <c r="G802" s="113">
        <f t="shared" si="29"/>
        <v>3466.7999999999997</v>
      </c>
    </row>
    <row r="803" spans="1:7" ht="14.1" customHeight="1" x14ac:dyDescent="0.3">
      <c r="A803" s="10"/>
      <c r="B803" s="10"/>
      <c r="C803" s="10"/>
      <c r="D803" s="10" t="s">
        <v>4510</v>
      </c>
      <c r="E803" s="14"/>
      <c r="F803" s="113"/>
      <c r="G803" s="113"/>
    </row>
    <row r="804" spans="1:7" ht="14.1" customHeight="1" x14ac:dyDescent="0.3">
      <c r="A804" s="10" t="s">
        <v>4624</v>
      </c>
      <c r="B804" s="10"/>
      <c r="C804" s="10" t="s">
        <v>4480</v>
      </c>
      <c r="D804" s="10" t="s">
        <v>4598</v>
      </c>
      <c r="E804" s="14">
        <v>20</v>
      </c>
      <c r="F804" s="113">
        <v>1155.5999999999999</v>
      </c>
      <c r="G804" s="113">
        <f t="shared" si="29"/>
        <v>3466.7999999999997</v>
      </c>
    </row>
    <row r="805" spans="1:7" ht="14.1" customHeight="1" x14ac:dyDescent="0.3">
      <c r="A805" s="10" t="s">
        <v>4624</v>
      </c>
      <c r="B805" s="10"/>
      <c r="C805" s="10" t="s">
        <v>4599</v>
      </c>
      <c r="D805" s="10" t="s">
        <v>4600</v>
      </c>
      <c r="E805" s="14">
        <v>20</v>
      </c>
      <c r="F805" s="113">
        <v>1155.5999999999999</v>
      </c>
      <c r="G805" s="113">
        <f t="shared" si="29"/>
        <v>3466.7999999999997</v>
      </c>
    </row>
    <row r="806" spans="1:7" ht="14.1" customHeight="1" x14ac:dyDescent="0.3">
      <c r="A806" s="10" t="s">
        <v>4624</v>
      </c>
      <c r="B806" s="10"/>
      <c r="C806" s="10" t="s">
        <v>4601</v>
      </c>
      <c r="D806" s="10" t="s">
        <v>4602</v>
      </c>
      <c r="E806" s="14">
        <v>20</v>
      </c>
      <c r="F806" s="113">
        <v>1155.5999999999999</v>
      </c>
      <c r="G806" s="113">
        <f t="shared" si="29"/>
        <v>3466.7999999999997</v>
      </c>
    </row>
    <row r="807" spans="1:7" ht="14.1" customHeight="1" x14ac:dyDescent="0.3">
      <c r="A807" s="10"/>
      <c r="B807" s="10"/>
      <c r="C807" s="10"/>
      <c r="D807" s="10" t="s">
        <v>4514</v>
      </c>
      <c r="E807" s="14"/>
      <c r="F807" s="113"/>
      <c r="G807" s="113"/>
    </row>
    <row r="808" spans="1:7" ht="14.1" customHeight="1" x14ac:dyDescent="0.3">
      <c r="A808" s="10" t="s">
        <v>4624</v>
      </c>
      <c r="B808" s="10"/>
      <c r="C808" s="10" t="s">
        <v>4475</v>
      </c>
      <c r="D808" s="10" t="s">
        <v>4603</v>
      </c>
      <c r="E808" s="14">
        <v>20</v>
      </c>
      <c r="F808" s="113">
        <v>1155.5999999999999</v>
      </c>
      <c r="G808" s="113">
        <f t="shared" si="29"/>
        <v>3466.7999999999997</v>
      </c>
    </row>
    <row r="809" spans="1:7" ht="14.1" customHeight="1" x14ac:dyDescent="0.3">
      <c r="A809" s="10" t="s">
        <v>4624</v>
      </c>
      <c r="B809" s="10"/>
      <c r="C809" s="10" t="s">
        <v>4604</v>
      </c>
      <c r="D809" s="10" t="s">
        <v>4605</v>
      </c>
      <c r="E809" s="14">
        <v>20</v>
      </c>
      <c r="F809" s="113">
        <v>1155.5999999999999</v>
      </c>
      <c r="G809" s="113">
        <f t="shared" si="29"/>
        <v>3466.7999999999997</v>
      </c>
    </row>
    <row r="810" spans="1:7" ht="14.1" customHeight="1" x14ac:dyDescent="0.3">
      <c r="A810" s="10" t="s">
        <v>4624</v>
      </c>
      <c r="B810" s="10"/>
      <c r="C810" s="10" t="s">
        <v>4606</v>
      </c>
      <c r="D810" s="10" t="s">
        <v>4607</v>
      </c>
      <c r="E810" s="14">
        <v>20</v>
      </c>
      <c r="F810" s="113">
        <v>1155.5999999999999</v>
      </c>
      <c r="G810" s="113">
        <f t="shared" si="29"/>
        <v>3466.7999999999997</v>
      </c>
    </row>
    <row r="811" spans="1:7" ht="14.1" customHeight="1" x14ac:dyDescent="0.3">
      <c r="A811" s="10"/>
      <c r="B811" s="10"/>
      <c r="C811" s="10"/>
      <c r="D811" s="10" t="s">
        <v>4518</v>
      </c>
      <c r="E811" s="14"/>
      <c r="F811" s="113"/>
      <c r="G811" s="113"/>
    </row>
    <row r="812" spans="1:7" ht="14.1" customHeight="1" x14ac:dyDescent="0.3">
      <c r="A812" s="10" t="s">
        <v>4624</v>
      </c>
      <c r="B812" s="10"/>
      <c r="C812" s="10" t="s">
        <v>4474</v>
      </c>
      <c r="D812" s="10" t="s">
        <v>4608</v>
      </c>
      <c r="E812" s="14">
        <v>20</v>
      </c>
      <c r="F812" s="113">
        <v>1155.5999999999999</v>
      </c>
      <c r="G812" s="113">
        <f t="shared" si="29"/>
        <v>3466.7999999999997</v>
      </c>
    </row>
    <row r="813" spans="1:7" ht="14.1" customHeight="1" x14ac:dyDescent="0.3">
      <c r="A813" s="10" t="s">
        <v>4624</v>
      </c>
      <c r="B813" s="10"/>
      <c r="C813" s="10" t="s">
        <v>4609</v>
      </c>
      <c r="D813" s="10" t="s">
        <v>4610</v>
      </c>
      <c r="E813" s="14">
        <v>20</v>
      </c>
      <c r="F813" s="113">
        <v>1155.5999999999999</v>
      </c>
      <c r="G813" s="113">
        <f t="shared" si="29"/>
        <v>3466.7999999999997</v>
      </c>
    </row>
    <row r="814" spans="1:7" s="33" customFormat="1" ht="14.1" customHeight="1" x14ac:dyDescent="0.3">
      <c r="A814" s="10" t="s">
        <v>4624</v>
      </c>
      <c r="B814" s="10"/>
      <c r="C814" s="10" t="s">
        <v>4611</v>
      </c>
      <c r="D814" s="10" t="s">
        <v>4612</v>
      </c>
      <c r="E814" s="14">
        <v>20</v>
      </c>
      <c r="F814" s="113">
        <v>1155.5999999999999</v>
      </c>
      <c r="G814" s="113">
        <f t="shared" si="29"/>
        <v>3466.7999999999997</v>
      </c>
    </row>
    <row r="815" spans="1:7" ht="14.1" customHeight="1" x14ac:dyDescent="0.3">
      <c r="A815" s="10"/>
      <c r="B815" s="10"/>
      <c r="C815" s="10"/>
      <c r="D815" s="10" t="s">
        <v>4241</v>
      </c>
      <c r="E815" s="14"/>
      <c r="F815" s="113"/>
      <c r="G815" s="113"/>
    </row>
    <row r="816" spans="1:7" ht="14.1" customHeight="1" x14ac:dyDescent="0.3">
      <c r="A816" s="10" t="s">
        <v>4624</v>
      </c>
      <c r="B816" s="10"/>
      <c r="C816" s="10" t="s">
        <v>4477</v>
      </c>
      <c r="D816" s="10" t="s">
        <v>4613</v>
      </c>
      <c r="E816" s="14">
        <v>20</v>
      </c>
      <c r="F816" s="113">
        <v>1155.5999999999999</v>
      </c>
      <c r="G816" s="113">
        <f t="shared" si="29"/>
        <v>3466.7999999999997</v>
      </c>
    </row>
    <row r="817" spans="1:7" ht="14.1" customHeight="1" x14ac:dyDescent="0.3">
      <c r="A817" s="10" t="s">
        <v>4624</v>
      </c>
      <c r="B817" s="10"/>
      <c r="C817" s="10" t="s">
        <v>4614</v>
      </c>
      <c r="D817" s="10" t="s">
        <v>4615</v>
      </c>
      <c r="E817" s="14">
        <v>20</v>
      </c>
      <c r="F817" s="113">
        <v>1155.5999999999999</v>
      </c>
      <c r="G817" s="113">
        <f t="shared" si="29"/>
        <v>3466.7999999999997</v>
      </c>
    </row>
    <row r="818" spans="1:7" ht="14.1" customHeight="1" x14ac:dyDescent="0.3">
      <c r="A818" s="10" t="s">
        <v>4624</v>
      </c>
      <c r="B818" s="10"/>
      <c r="C818" s="10" t="s">
        <v>4616</v>
      </c>
      <c r="D818" s="10" t="s">
        <v>4617</v>
      </c>
      <c r="E818" s="14">
        <v>20</v>
      </c>
      <c r="F818" s="113">
        <v>1155.5999999999999</v>
      </c>
      <c r="G818" s="113">
        <f t="shared" si="29"/>
        <v>3466.7999999999997</v>
      </c>
    </row>
    <row r="819" spans="1:7" ht="14.1" customHeight="1" x14ac:dyDescent="0.3">
      <c r="A819" s="10"/>
      <c r="B819" s="10"/>
      <c r="C819" s="10"/>
      <c r="D819" s="10"/>
      <c r="E819" s="14"/>
      <c r="F819" s="113"/>
      <c r="G819" s="113"/>
    </row>
    <row r="820" spans="1:7" ht="14.1" customHeight="1" x14ac:dyDescent="0.3">
      <c r="A820" s="10" t="s">
        <v>4624</v>
      </c>
      <c r="B820" s="10" t="s">
        <v>153</v>
      </c>
      <c r="C820" s="10" t="s">
        <v>4618</v>
      </c>
      <c r="D820" s="10" t="s">
        <v>4628</v>
      </c>
      <c r="E820" s="14">
        <v>60</v>
      </c>
      <c r="F820" s="113">
        <v>3466.8</v>
      </c>
      <c r="G820" s="113">
        <f t="shared" si="29"/>
        <v>10400.400000000001</v>
      </c>
    </row>
    <row r="821" spans="1:7" ht="14.1" customHeight="1" x14ac:dyDescent="0.3">
      <c r="A821" s="10"/>
      <c r="B821" s="10"/>
      <c r="C821" s="10"/>
      <c r="D821" s="23" t="s">
        <v>4629</v>
      </c>
      <c r="E821" s="24">
        <v>240</v>
      </c>
      <c r="F821" s="61"/>
      <c r="G821" s="61"/>
    </row>
    <row r="822" spans="1:7" ht="14.1" customHeight="1" x14ac:dyDescent="0.3">
      <c r="A822" s="10"/>
      <c r="B822" s="10"/>
      <c r="C822" s="10"/>
      <c r="D822" s="10"/>
      <c r="E822" s="14"/>
      <c r="F822" s="61"/>
      <c r="G822" s="61"/>
    </row>
    <row r="823" spans="1:7" ht="14.1" customHeight="1" x14ac:dyDescent="0.3">
      <c r="A823" s="10" t="s">
        <v>5059</v>
      </c>
      <c r="B823" s="10"/>
      <c r="C823" s="10" t="s">
        <v>5060</v>
      </c>
      <c r="D823" s="10" t="s">
        <v>4262</v>
      </c>
      <c r="E823" s="14">
        <v>10</v>
      </c>
      <c r="F823" s="111">
        <v>278.62799999999999</v>
      </c>
      <c r="G823" s="111">
        <f>F823*3</f>
        <v>835.88400000000001</v>
      </c>
    </row>
    <row r="824" spans="1:7" ht="14.1" customHeight="1" x14ac:dyDescent="0.3">
      <c r="A824" s="10" t="s">
        <v>5059</v>
      </c>
      <c r="B824" s="10"/>
      <c r="C824" s="10" t="s">
        <v>5061</v>
      </c>
      <c r="D824" s="10" t="s">
        <v>4176</v>
      </c>
      <c r="E824" s="14">
        <v>10</v>
      </c>
      <c r="F824" s="111">
        <v>278.62799999999999</v>
      </c>
      <c r="G824" s="111">
        <f t="shared" ref="G824:G838" si="30">F824*3</f>
        <v>835.88400000000001</v>
      </c>
    </row>
    <row r="825" spans="1:7" ht="14.1" customHeight="1" x14ac:dyDescent="0.3">
      <c r="A825" s="10" t="s">
        <v>5059</v>
      </c>
      <c r="B825" s="10"/>
      <c r="C825" s="10" t="s">
        <v>5062</v>
      </c>
      <c r="D825" s="10" t="s">
        <v>5063</v>
      </c>
      <c r="E825" s="14">
        <v>10</v>
      </c>
      <c r="F825" s="111">
        <v>278.62799999999999</v>
      </c>
      <c r="G825" s="111">
        <f t="shared" si="30"/>
        <v>835.88400000000001</v>
      </c>
    </row>
    <row r="826" spans="1:7" ht="14.1" customHeight="1" x14ac:dyDescent="0.3">
      <c r="A826" s="10" t="s">
        <v>5059</v>
      </c>
      <c r="B826" s="10"/>
      <c r="C826" s="10" t="s">
        <v>1271</v>
      </c>
      <c r="D826" s="10" t="s">
        <v>1272</v>
      </c>
      <c r="E826" s="14">
        <v>5</v>
      </c>
      <c r="F826" s="111">
        <v>92.391000000000005</v>
      </c>
      <c r="G826" s="111">
        <f t="shared" si="30"/>
        <v>277.173</v>
      </c>
    </row>
    <row r="827" spans="1:7" ht="14.1" customHeight="1" x14ac:dyDescent="0.3">
      <c r="A827" s="10" t="s">
        <v>5059</v>
      </c>
      <c r="B827" s="10"/>
      <c r="C827" s="10" t="s">
        <v>5064</v>
      </c>
      <c r="D827" s="10" t="s">
        <v>5065</v>
      </c>
      <c r="E827" s="14">
        <v>10</v>
      </c>
      <c r="F827" s="111">
        <v>278.62799999999999</v>
      </c>
      <c r="G827" s="111">
        <f t="shared" si="30"/>
        <v>835.88400000000001</v>
      </c>
    </row>
    <row r="828" spans="1:7" ht="14.1" customHeight="1" x14ac:dyDescent="0.3">
      <c r="A828" s="10" t="s">
        <v>5059</v>
      </c>
      <c r="B828" s="10"/>
      <c r="C828" s="10" t="s">
        <v>5066</v>
      </c>
      <c r="D828" s="10" t="s">
        <v>1993</v>
      </c>
      <c r="E828" s="14">
        <v>5</v>
      </c>
      <c r="F828" s="111">
        <v>139.31399999999999</v>
      </c>
      <c r="G828" s="111">
        <f t="shared" si="30"/>
        <v>417.94200000000001</v>
      </c>
    </row>
    <row r="829" spans="1:7" ht="14.1" customHeight="1" x14ac:dyDescent="0.3">
      <c r="A829" s="10" t="s">
        <v>5059</v>
      </c>
      <c r="B829" s="10"/>
      <c r="C829" s="10" t="s">
        <v>5067</v>
      </c>
      <c r="D829" s="10" t="s">
        <v>5068</v>
      </c>
      <c r="E829" s="14">
        <v>10</v>
      </c>
      <c r="F829" s="111">
        <v>278.62799999999999</v>
      </c>
      <c r="G829" s="111">
        <f t="shared" si="30"/>
        <v>835.88400000000001</v>
      </c>
    </row>
    <row r="830" spans="1:7" ht="14.1" customHeight="1" x14ac:dyDescent="0.3">
      <c r="A830" s="10" t="s">
        <v>5059</v>
      </c>
      <c r="B830" s="10"/>
      <c r="C830" s="10" t="s">
        <v>5069</v>
      </c>
      <c r="D830" s="10" t="s">
        <v>5070</v>
      </c>
      <c r="E830" s="14">
        <v>10</v>
      </c>
      <c r="F830" s="111">
        <v>278.62799999999999</v>
      </c>
      <c r="G830" s="111">
        <f t="shared" si="30"/>
        <v>835.88400000000001</v>
      </c>
    </row>
    <row r="831" spans="1:7" ht="14.1" customHeight="1" x14ac:dyDescent="0.3">
      <c r="A831" s="10" t="s">
        <v>5059</v>
      </c>
      <c r="B831" s="10"/>
      <c r="C831" s="10" t="s">
        <v>5071</v>
      </c>
      <c r="D831" s="10" t="s">
        <v>5072</v>
      </c>
      <c r="E831" s="14">
        <v>10</v>
      </c>
      <c r="F831" s="111">
        <v>278.62799999999999</v>
      </c>
      <c r="G831" s="111">
        <f t="shared" si="30"/>
        <v>835.88400000000001</v>
      </c>
    </row>
    <row r="832" spans="1:7" ht="14.1" customHeight="1" x14ac:dyDescent="0.3">
      <c r="A832" s="10" t="s">
        <v>5059</v>
      </c>
      <c r="B832" s="10"/>
      <c r="C832" s="10" t="s">
        <v>5073</v>
      </c>
      <c r="D832" s="10" t="s">
        <v>5074</v>
      </c>
      <c r="E832" s="14">
        <v>10</v>
      </c>
      <c r="F832" s="111">
        <v>278.62799999999999</v>
      </c>
      <c r="G832" s="111">
        <f t="shared" si="30"/>
        <v>835.88400000000001</v>
      </c>
    </row>
    <row r="833" spans="1:8" ht="14.1" customHeight="1" x14ac:dyDescent="0.3">
      <c r="A833" s="10"/>
      <c r="B833" s="10"/>
      <c r="C833" s="23" t="s">
        <v>5075</v>
      </c>
      <c r="D833" s="10"/>
      <c r="E833" s="14"/>
      <c r="F833" s="111"/>
      <c r="G833" s="111"/>
    </row>
    <row r="834" spans="1:8" ht="14.1" customHeight="1" x14ac:dyDescent="0.3">
      <c r="A834" s="10" t="s">
        <v>5059</v>
      </c>
      <c r="B834" s="10"/>
      <c r="C834" s="10" t="s">
        <v>5076</v>
      </c>
      <c r="D834" s="10" t="s">
        <v>5077</v>
      </c>
      <c r="E834" s="14">
        <v>10</v>
      </c>
      <c r="F834" s="111">
        <v>434.19530000000003</v>
      </c>
      <c r="G834" s="111">
        <f t="shared" si="30"/>
        <v>1302.5859</v>
      </c>
    </row>
    <row r="835" spans="1:8" ht="14.1" customHeight="1" x14ac:dyDescent="0.3">
      <c r="A835" s="10"/>
      <c r="B835" s="10"/>
      <c r="C835" s="23" t="s">
        <v>5078</v>
      </c>
      <c r="D835" s="10"/>
      <c r="E835" s="14"/>
      <c r="F835" s="111"/>
      <c r="G835" s="111"/>
    </row>
    <row r="836" spans="1:8" ht="14.1" customHeight="1" x14ac:dyDescent="0.3">
      <c r="A836" s="10" t="s">
        <v>5059</v>
      </c>
      <c r="B836" s="10"/>
      <c r="C836" s="10" t="s">
        <v>5079</v>
      </c>
      <c r="D836" s="10" t="s">
        <v>5917</v>
      </c>
      <c r="E836" s="14">
        <v>10</v>
      </c>
      <c r="F836" s="111">
        <v>278.62799999999999</v>
      </c>
      <c r="G836" s="111">
        <f t="shared" si="30"/>
        <v>835.88400000000001</v>
      </c>
    </row>
    <row r="837" spans="1:8" ht="14.1" customHeight="1" x14ac:dyDescent="0.3">
      <c r="A837" s="10"/>
      <c r="B837" s="10"/>
      <c r="C837" s="23" t="s">
        <v>5080</v>
      </c>
      <c r="D837" s="10"/>
      <c r="E837" s="14"/>
      <c r="F837" s="111"/>
      <c r="G837" s="111"/>
    </row>
    <row r="838" spans="1:8" ht="14.1" customHeight="1" x14ac:dyDescent="0.3">
      <c r="A838" s="10" t="s">
        <v>5059</v>
      </c>
      <c r="B838" s="10"/>
      <c r="C838" s="10" t="s">
        <v>5081</v>
      </c>
      <c r="D838" s="10" t="s">
        <v>5082</v>
      </c>
      <c r="E838" s="14">
        <v>10</v>
      </c>
      <c r="F838" s="111">
        <v>278.62799999999999</v>
      </c>
      <c r="G838" s="111">
        <f t="shared" si="30"/>
        <v>835.88400000000001</v>
      </c>
    </row>
    <row r="839" spans="1:8" ht="14.1" customHeight="1" x14ac:dyDescent="0.3">
      <c r="A839" s="10"/>
      <c r="B839" s="10"/>
      <c r="C839" s="10"/>
      <c r="D839" s="10"/>
      <c r="E839" s="14"/>
      <c r="F839" s="61"/>
      <c r="G839" s="61"/>
    </row>
    <row r="840" spans="1:8" ht="14.1" customHeight="1" x14ac:dyDescent="0.3">
      <c r="A840" s="10" t="s">
        <v>5637</v>
      </c>
      <c r="B840" s="10"/>
      <c r="C840" s="10" t="s">
        <v>5638</v>
      </c>
      <c r="D840" s="10" t="s">
        <v>4395</v>
      </c>
      <c r="E840" s="14">
        <v>15</v>
      </c>
      <c r="F840" s="111">
        <v>433.35</v>
      </c>
      <c r="G840" s="111">
        <f>F840*3</f>
        <v>1300.0500000000002</v>
      </c>
      <c r="H840" s="66"/>
    </row>
    <row r="841" spans="1:8" ht="14.1" customHeight="1" x14ac:dyDescent="0.3">
      <c r="A841" s="10" t="s">
        <v>5637</v>
      </c>
      <c r="B841" s="10"/>
      <c r="C841" s="10" t="s">
        <v>758</v>
      </c>
      <c r="D841" s="10" t="s">
        <v>4396</v>
      </c>
      <c r="E841" s="14">
        <v>15</v>
      </c>
      <c r="F841" s="111">
        <v>361.12500000000006</v>
      </c>
      <c r="G841" s="111">
        <f t="shared" ref="G841:G887" si="31">F841*3</f>
        <v>1083.3750000000002</v>
      </c>
      <c r="H841" s="66"/>
    </row>
    <row r="842" spans="1:8" ht="14.1" customHeight="1" x14ac:dyDescent="0.3">
      <c r="A842" s="10" t="s">
        <v>5637</v>
      </c>
      <c r="B842" s="10"/>
      <c r="C842" s="10" t="s">
        <v>5639</v>
      </c>
      <c r="D842" s="10" t="s">
        <v>4398</v>
      </c>
      <c r="E842" s="14">
        <v>15</v>
      </c>
      <c r="F842" s="111">
        <v>433.35</v>
      </c>
      <c r="G842" s="111">
        <f t="shared" si="31"/>
        <v>1300.0500000000002</v>
      </c>
      <c r="H842" s="66"/>
    </row>
    <row r="843" spans="1:8" ht="14.1" customHeight="1" x14ac:dyDescent="0.3">
      <c r="A843" s="10" t="s">
        <v>5637</v>
      </c>
      <c r="B843" s="10"/>
      <c r="C843" s="10" t="s">
        <v>5640</v>
      </c>
      <c r="D843" s="10" t="s">
        <v>4400</v>
      </c>
      <c r="E843" s="14">
        <v>15</v>
      </c>
      <c r="F843" s="111">
        <v>433.35</v>
      </c>
      <c r="G843" s="111">
        <f t="shared" si="31"/>
        <v>1300.0500000000002</v>
      </c>
      <c r="H843" s="66"/>
    </row>
    <row r="844" spans="1:8" ht="14.1" customHeight="1" x14ac:dyDescent="0.3">
      <c r="A844" s="10"/>
      <c r="B844" s="10" t="s">
        <v>5641</v>
      </c>
      <c r="C844" s="10"/>
      <c r="D844" s="10"/>
      <c r="E844" s="14"/>
      <c r="F844" s="111"/>
      <c r="G844" s="111"/>
      <c r="H844" s="66"/>
    </row>
    <row r="845" spans="1:8" ht="14.1" customHeight="1" x14ac:dyDescent="0.3">
      <c r="A845" s="10" t="s">
        <v>5637</v>
      </c>
      <c r="B845" s="10"/>
      <c r="C845" s="10" t="s">
        <v>5642</v>
      </c>
      <c r="D845" s="10" t="s">
        <v>4403</v>
      </c>
      <c r="E845" s="14">
        <v>15</v>
      </c>
      <c r="F845" s="111">
        <v>433.35</v>
      </c>
      <c r="G845" s="111">
        <f t="shared" si="31"/>
        <v>1300.0500000000002</v>
      </c>
      <c r="H845" s="66"/>
    </row>
    <row r="846" spans="1:8" ht="14.1" customHeight="1" x14ac:dyDescent="0.3">
      <c r="A846" s="10" t="s">
        <v>5637</v>
      </c>
      <c r="B846" s="10"/>
      <c r="C846" s="10" t="s">
        <v>5643</v>
      </c>
      <c r="D846" s="10" t="s">
        <v>4405</v>
      </c>
      <c r="E846" s="14">
        <v>15</v>
      </c>
      <c r="F846" s="111">
        <v>433.35</v>
      </c>
      <c r="G846" s="111">
        <f t="shared" si="31"/>
        <v>1300.0500000000002</v>
      </c>
      <c r="H846" s="66"/>
    </row>
    <row r="847" spans="1:8" ht="14.1" customHeight="1" x14ac:dyDescent="0.3">
      <c r="A847" s="10" t="s">
        <v>5637</v>
      </c>
      <c r="B847" s="10"/>
      <c r="C847" s="10" t="s">
        <v>5644</v>
      </c>
      <c r="D847" s="10" t="s">
        <v>5645</v>
      </c>
      <c r="E847" s="14">
        <v>15</v>
      </c>
      <c r="F847" s="111">
        <v>433.35</v>
      </c>
      <c r="G847" s="111">
        <f t="shared" si="31"/>
        <v>1300.0500000000002</v>
      </c>
      <c r="H847" s="66"/>
    </row>
    <row r="848" spans="1:8" ht="14.1" customHeight="1" x14ac:dyDescent="0.3">
      <c r="A848" s="10" t="s">
        <v>5637</v>
      </c>
      <c r="B848" s="10"/>
      <c r="C848" s="10" t="s">
        <v>5646</v>
      </c>
      <c r="D848" s="10" t="s">
        <v>4434</v>
      </c>
      <c r="E848" s="14">
        <v>15</v>
      </c>
      <c r="F848" s="111">
        <v>433.35</v>
      </c>
      <c r="G848" s="111">
        <f t="shared" si="31"/>
        <v>1300.0500000000002</v>
      </c>
      <c r="H848" s="66"/>
    </row>
    <row r="849" spans="1:8" ht="14.1" customHeight="1" x14ac:dyDescent="0.3">
      <c r="A849" s="10" t="s">
        <v>5637</v>
      </c>
      <c r="B849" s="10"/>
      <c r="C849" s="23" t="s">
        <v>5647</v>
      </c>
      <c r="D849" s="10"/>
      <c r="E849" s="14"/>
      <c r="F849" s="111"/>
      <c r="G849" s="111"/>
      <c r="H849" s="66"/>
    </row>
    <row r="850" spans="1:8" ht="14.1" customHeight="1" x14ac:dyDescent="0.3">
      <c r="A850" s="10" t="s">
        <v>5637</v>
      </c>
      <c r="B850" s="10"/>
      <c r="C850" s="10" t="s">
        <v>5648</v>
      </c>
      <c r="D850" s="10" t="s">
        <v>4413</v>
      </c>
      <c r="E850" s="14">
        <v>15</v>
      </c>
      <c r="F850" s="111">
        <v>577.80000000000007</v>
      </c>
      <c r="G850" s="111">
        <f t="shared" si="31"/>
        <v>1733.4</v>
      </c>
      <c r="H850" s="66"/>
    </row>
    <row r="851" spans="1:8" ht="14.1" customHeight="1" x14ac:dyDescent="0.3">
      <c r="A851" s="10" t="s">
        <v>5637</v>
      </c>
      <c r="B851" s="10"/>
      <c r="C851" s="10" t="s">
        <v>5649</v>
      </c>
      <c r="D851" s="10" t="s">
        <v>4415</v>
      </c>
      <c r="E851" s="14">
        <v>15</v>
      </c>
      <c r="F851" s="111">
        <v>577.80000000000007</v>
      </c>
      <c r="G851" s="111">
        <f t="shared" si="31"/>
        <v>1733.4</v>
      </c>
      <c r="H851" s="66"/>
    </row>
    <row r="852" spans="1:8" ht="14.1" customHeight="1" x14ac:dyDescent="0.3">
      <c r="A852" s="10" t="s">
        <v>5637</v>
      </c>
      <c r="B852" s="10"/>
      <c r="C852" s="10" t="s">
        <v>5650</v>
      </c>
      <c r="D852" s="10" t="s">
        <v>4417</v>
      </c>
      <c r="E852" s="14">
        <v>15</v>
      </c>
      <c r="F852" s="111">
        <v>577.80000000000007</v>
      </c>
      <c r="G852" s="111">
        <f t="shared" si="31"/>
        <v>1733.4</v>
      </c>
      <c r="H852" s="66"/>
    </row>
    <row r="853" spans="1:8" ht="14.1" customHeight="1" x14ac:dyDescent="0.3">
      <c r="A853" s="10" t="s">
        <v>5637</v>
      </c>
      <c r="B853" s="10"/>
      <c r="C853" s="10" t="s">
        <v>5651</v>
      </c>
      <c r="D853" s="10" t="s">
        <v>5652</v>
      </c>
      <c r="E853" s="14">
        <v>15</v>
      </c>
      <c r="F853" s="111">
        <v>577.80000000000007</v>
      </c>
      <c r="G853" s="111">
        <f t="shared" si="31"/>
        <v>1733.4</v>
      </c>
      <c r="H853" s="66"/>
    </row>
    <row r="854" spans="1:8" ht="14.1" customHeight="1" x14ac:dyDescent="0.3">
      <c r="A854" s="10"/>
      <c r="B854" s="10" t="s">
        <v>5653</v>
      </c>
      <c r="C854" s="10"/>
      <c r="D854" s="10"/>
      <c r="E854" s="14"/>
      <c r="F854" s="111"/>
      <c r="G854" s="111"/>
      <c r="H854" s="66"/>
    </row>
    <row r="855" spans="1:8" ht="14.1" customHeight="1" x14ac:dyDescent="0.3">
      <c r="A855" s="10" t="s">
        <v>5637</v>
      </c>
      <c r="B855" s="10"/>
      <c r="C855" s="10" t="s">
        <v>5654</v>
      </c>
      <c r="D855" s="10" t="s">
        <v>4422</v>
      </c>
      <c r="E855" s="14">
        <v>15</v>
      </c>
      <c r="F855" s="111">
        <v>577.80000000000007</v>
      </c>
      <c r="G855" s="111">
        <f t="shared" si="31"/>
        <v>1733.4</v>
      </c>
      <c r="H855" s="66"/>
    </row>
    <row r="856" spans="1:8" ht="14.1" customHeight="1" x14ac:dyDescent="0.3">
      <c r="A856" s="10" t="s">
        <v>5637</v>
      </c>
      <c r="B856" s="10"/>
      <c r="C856" s="10" t="s">
        <v>5655</v>
      </c>
      <c r="D856" s="10" t="s">
        <v>4424</v>
      </c>
      <c r="E856" s="14">
        <v>15</v>
      </c>
      <c r="F856" s="111">
        <v>577.80000000000007</v>
      </c>
      <c r="G856" s="111">
        <f t="shared" si="31"/>
        <v>1733.4</v>
      </c>
      <c r="H856" s="66"/>
    </row>
    <row r="857" spans="1:8" ht="14.1" customHeight="1" x14ac:dyDescent="0.3">
      <c r="A857" s="10" t="s">
        <v>5637</v>
      </c>
      <c r="B857" s="10"/>
      <c r="C857" s="10" t="s">
        <v>5656</v>
      </c>
      <c r="D857" s="10" t="s">
        <v>4426</v>
      </c>
      <c r="E857" s="14">
        <v>15</v>
      </c>
      <c r="F857" s="111">
        <v>577.80000000000007</v>
      </c>
      <c r="G857" s="111">
        <f t="shared" si="31"/>
        <v>1733.4</v>
      </c>
      <c r="H857" s="66"/>
    </row>
    <row r="858" spans="1:8" ht="14.1" customHeight="1" x14ac:dyDescent="0.3">
      <c r="A858" s="10" t="s">
        <v>5637</v>
      </c>
      <c r="B858" s="10"/>
      <c r="C858" s="10" t="s">
        <v>5657</v>
      </c>
      <c r="D858" s="10" t="s">
        <v>4428</v>
      </c>
      <c r="E858" s="14">
        <v>15</v>
      </c>
      <c r="F858" s="111">
        <v>577.80000000000007</v>
      </c>
      <c r="G858" s="111">
        <f t="shared" si="31"/>
        <v>1733.4</v>
      </c>
      <c r="H858" s="66"/>
    </row>
    <row r="859" spans="1:8" ht="14.1" customHeight="1" x14ac:dyDescent="0.3">
      <c r="A859" s="10"/>
      <c r="B859" s="10"/>
      <c r="C859" s="23" t="s">
        <v>5658</v>
      </c>
      <c r="D859" s="10"/>
      <c r="E859" s="14"/>
      <c r="F859" s="111"/>
      <c r="G859" s="111"/>
      <c r="H859" s="66"/>
    </row>
    <row r="860" spans="1:8" ht="14.1" customHeight="1" x14ac:dyDescent="0.3">
      <c r="A860" s="10" t="s">
        <v>5637</v>
      </c>
      <c r="B860" s="10"/>
      <c r="C860" s="10" t="s">
        <v>5659</v>
      </c>
      <c r="D860" s="10" t="s">
        <v>4445</v>
      </c>
      <c r="E860" s="14">
        <v>15</v>
      </c>
      <c r="F860" s="111">
        <v>674.1</v>
      </c>
      <c r="G860" s="111">
        <f t="shared" si="31"/>
        <v>2022.3000000000002</v>
      </c>
      <c r="H860" s="66"/>
    </row>
    <row r="861" spans="1:8" ht="14.1" customHeight="1" x14ac:dyDescent="0.3">
      <c r="A861" s="10" t="s">
        <v>5637</v>
      </c>
      <c r="B861" s="10"/>
      <c r="C861" s="10" t="s">
        <v>5660</v>
      </c>
      <c r="D861" s="10" t="s">
        <v>4447</v>
      </c>
      <c r="E861" s="14">
        <v>15</v>
      </c>
      <c r="F861" s="111">
        <v>674.1</v>
      </c>
      <c r="G861" s="111">
        <f t="shared" si="31"/>
        <v>2022.3000000000002</v>
      </c>
      <c r="H861" s="66"/>
    </row>
    <row r="862" spans="1:8" ht="14.1" customHeight="1" x14ac:dyDescent="0.3">
      <c r="A862" s="10" t="s">
        <v>5637</v>
      </c>
      <c r="B862" s="10"/>
      <c r="C862" s="10" t="s">
        <v>5661</v>
      </c>
      <c r="D862" s="10" t="s">
        <v>4436</v>
      </c>
      <c r="E862" s="14">
        <v>15</v>
      </c>
      <c r="F862" s="111">
        <v>674.1</v>
      </c>
      <c r="G862" s="111">
        <f t="shared" si="31"/>
        <v>2022.3000000000002</v>
      </c>
      <c r="H862" s="66"/>
    </row>
    <row r="863" spans="1:8" ht="14.1" customHeight="1" x14ac:dyDescent="0.3">
      <c r="A863" s="10" t="s">
        <v>5637</v>
      </c>
      <c r="B863" s="10"/>
      <c r="C863" s="10" t="s">
        <v>5662</v>
      </c>
      <c r="D863" s="10" t="s">
        <v>4438</v>
      </c>
      <c r="E863" s="14">
        <v>15</v>
      </c>
      <c r="F863" s="111">
        <v>674.1</v>
      </c>
      <c r="G863" s="111">
        <f t="shared" si="31"/>
        <v>2022.3000000000002</v>
      </c>
      <c r="H863" s="66"/>
    </row>
    <row r="864" spans="1:8" ht="14.1" customHeight="1" x14ac:dyDescent="0.3">
      <c r="A864" s="10"/>
      <c r="B864" s="10" t="s">
        <v>5663</v>
      </c>
      <c r="C864" s="10"/>
      <c r="D864" s="10"/>
      <c r="E864" s="14"/>
      <c r="F864" s="111"/>
      <c r="G864" s="111"/>
      <c r="H864" s="66"/>
    </row>
    <row r="865" spans="1:8" ht="14.1" customHeight="1" x14ac:dyDescent="0.3">
      <c r="A865" s="10" t="s">
        <v>5637</v>
      </c>
      <c r="B865" s="10"/>
      <c r="C865" s="10" t="s">
        <v>5664</v>
      </c>
      <c r="D865" s="10" t="s">
        <v>4441</v>
      </c>
      <c r="E865" s="14">
        <v>15</v>
      </c>
      <c r="F865" s="111">
        <v>674.1</v>
      </c>
      <c r="G865" s="111">
        <f t="shared" si="31"/>
        <v>2022.3000000000002</v>
      </c>
      <c r="H865" s="66"/>
    </row>
    <row r="866" spans="1:8" ht="14.1" customHeight="1" x14ac:dyDescent="0.3">
      <c r="A866" s="10" t="s">
        <v>5637</v>
      </c>
      <c r="B866" s="10"/>
      <c r="C866" s="10" t="s">
        <v>5665</v>
      </c>
      <c r="D866" s="10" t="s">
        <v>4443</v>
      </c>
      <c r="E866" s="14">
        <v>15</v>
      </c>
      <c r="F866" s="111">
        <v>674.1</v>
      </c>
      <c r="G866" s="111">
        <f t="shared" si="31"/>
        <v>2022.3000000000002</v>
      </c>
      <c r="H866" s="66"/>
    </row>
    <row r="867" spans="1:8" ht="14.1" customHeight="1" x14ac:dyDescent="0.3">
      <c r="A867" s="10" t="s">
        <v>5637</v>
      </c>
      <c r="B867" s="10"/>
      <c r="C867" s="10" t="s">
        <v>5666</v>
      </c>
      <c r="D867" s="10" t="s">
        <v>4432</v>
      </c>
      <c r="E867" s="14">
        <v>15</v>
      </c>
      <c r="F867" s="111">
        <v>674.1</v>
      </c>
      <c r="G867" s="111">
        <f t="shared" si="31"/>
        <v>2022.3000000000002</v>
      </c>
      <c r="H867" s="66"/>
    </row>
    <row r="868" spans="1:8" ht="14.1" customHeight="1" x14ac:dyDescent="0.3">
      <c r="A868" s="10" t="s">
        <v>5637</v>
      </c>
      <c r="B868" s="10"/>
      <c r="C868" s="10" t="s">
        <v>5667</v>
      </c>
      <c r="D868" s="10" t="s">
        <v>5668</v>
      </c>
      <c r="E868" s="14">
        <v>15</v>
      </c>
      <c r="F868" s="111">
        <v>674.1</v>
      </c>
      <c r="G868" s="111">
        <f t="shared" si="31"/>
        <v>2022.3000000000002</v>
      </c>
      <c r="H868" s="66"/>
    </row>
    <row r="869" spans="1:8" ht="14.1" customHeight="1" x14ac:dyDescent="0.3">
      <c r="A869" s="10" t="s">
        <v>5637</v>
      </c>
      <c r="B869" s="10"/>
      <c r="C869" s="10"/>
      <c r="D869" s="10"/>
      <c r="E869" s="14">
        <v>360</v>
      </c>
      <c r="F869" s="111"/>
      <c r="G869" s="111"/>
      <c r="H869" s="66"/>
    </row>
    <row r="870" spans="1:8" ht="14.1" customHeight="1" x14ac:dyDescent="0.3">
      <c r="A870" s="10"/>
      <c r="B870" s="10" t="s">
        <v>5669</v>
      </c>
      <c r="C870" s="10"/>
      <c r="D870" s="10"/>
      <c r="E870" s="14"/>
      <c r="F870" s="111"/>
      <c r="G870" s="111"/>
      <c r="H870" s="66"/>
    </row>
    <row r="871" spans="1:8" ht="14.1" customHeight="1" x14ac:dyDescent="0.3">
      <c r="A871" s="10" t="s">
        <v>5637</v>
      </c>
      <c r="B871" s="10"/>
      <c r="C871" s="10" t="s">
        <v>4468</v>
      </c>
      <c r="D871" s="10" t="s">
        <v>5670</v>
      </c>
      <c r="E871" s="14">
        <v>20</v>
      </c>
      <c r="F871" s="111">
        <v>1027.2</v>
      </c>
      <c r="G871" s="111">
        <f t="shared" si="31"/>
        <v>3081.6000000000004</v>
      </c>
      <c r="H871" s="66"/>
    </row>
    <row r="872" spans="1:8" ht="14.1" customHeight="1" x14ac:dyDescent="0.3">
      <c r="A872" s="10"/>
      <c r="B872" s="10"/>
      <c r="C872" s="10"/>
      <c r="D872" s="10" t="s">
        <v>5671</v>
      </c>
      <c r="E872" s="14">
        <v>20</v>
      </c>
      <c r="F872" s="111"/>
      <c r="G872" s="111"/>
      <c r="H872" s="66"/>
    </row>
    <row r="873" spans="1:8" ht="14.1" customHeight="1" x14ac:dyDescent="0.3">
      <c r="A873" s="10"/>
      <c r="B873" s="10" t="s">
        <v>5672</v>
      </c>
      <c r="C873" s="10"/>
      <c r="D873" s="10"/>
      <c r="E873" s="14"/>
      <c r="F873" s="111"/>
      <c r="G873" s="111"/>
      <c r="H873" s="66"/>
    </row>
    <row r="874" spans="1:8" ht="14.1" customHeight="1" x14ac:dyDescent="0.3">
      <c r="A874" s="10" t="s">
        <v>5637</v>
      </c>
      <c r="B874" s="10"/>
      <c r="C874" s="10" t="s">
        <v>5673</v>
      </c>
      <c r="D874" s="10" t="s">
        <v>5674</v>
      </c>
      <c r="E874" s="14">
        <v>20</v>
      </c>
      <c r="F874" s="111">
        <v>1027.2</v>
      </c>
      <c r="G874" s="111">
        <f t="shared" si="31"/>
        <v>3081.6000000000004</v>
      </c>
      <c r="H874" s="66"/>
    </row>
    <row r="875" spans="1:8" ht="14.1" customHeight="1" x14ac:dyDescent="0.3">
      <c r="A875" s="10" t="s">
        <v>5637</v>
      </c>
      <c r="B875" s="10"/>
      <c r="C875" s="10" t="s">
        <v>5675</v>
      </c>
      <c r="D875" s="10" t="s">
        <v>5676</v>
      </c>
      <c r="E875" s="14">
        <v>20</v>
      </c>
      <c r="F875" s="111">
        <v>1027.2</v>
      </c>
      <c r="G875" s="111">
        <f t="shared" si="31"/>
        <v>3081.6000000000004</v>
      </c>
      <c r="H875" s="66"/>
    </row>
    <row r="876" spans="1:8" ht="14.1" customHeight="1" x14ac:dyDescent="0.3">
      <c r="A876" s="10"/>
      <c r="B876" s="10"/>
      <c r="C876" s="10" t="s">
        <v>5677</v>
      </c>
      <c r="D876" s="10" t="s">
        <v>5678</v>
      </c>
      <c r="E876" s="14">
        <v>20</v>
      </c>
      <c r="F876" s="111">
        <v>1027.2</v>
      </c>
      <c r="G876" s="111">
        <f t="shared" si="31"/>
        <v>3081.6000000000004</v>
      </c>
      <c r="H876" s="66"/>
    </row>
    <row r="877" spans="1:8" ht="14.1" customHeight="1" x14ac:dyDescent="0.3">
      <c r="A877" s="10"/>
      <c r="B877" s="10"/>
      <c r="C877" s="10" t="s">
        <v>5679</v>
      </c>
      <c r="D877" s="10" t="s">
        <v>5680</v>
      </c>
      <c r="E877" s="14">
        <v>20</v>
      </c>
      <c r="F877" s="111">
        <v>1027.2</v>
      </c>
      <c r="G877" s="111">
        <f t="shared" si="31"/>
        <v>3081.6000000000004</v>
      </c>
      <c r="H877" s="66"/>
    </row>
    <row r="878" spans="1:8" ht="14.1" customHeight="1" x14ac:dyDescent="0.3">
      <c r="A878" s="10"/>
      <c r="B878" s="10"/>
      <c r="C878" s="10" t="s">
        <v>5681</v>
      </c>
      <c r="D878" s="10" t="s">
        <v>5682</v>
      </c>
      <c r="E878" s="14">
        <v>20</v>
      </c>
      <c r="F878" s="111">
        <v>1027.2</v>
      </c>
      <c r="G878" s="111">
        <f t="shared" si="31"/>
        <v>3081.6000000000004</v>
      </c>
      <c r="H878" s="66"/>
    </row>
    <row r="879" spans="1:8" ht="14.1" customHeight="1" x14ac:dyDescent="0.3">
      <c r="A879" s="10"/>
      <c r="B879" s="10"/>
      <c r="C879" s="10" t="s">
        <v>5683</v>
      </c>
      <c r="D879" s="10" t="s">
        <v>5684</v>
      </c>
      <c r="E879" s="14">
        <v>20</v>
      </c>
      <c r="F879" s="111">
        <v>1027.2</v>
      </c>
      <c r="G879" s="111">
        <f t="shared" si="31"/>
        <v>3081.6000000000004</v>
      </c>
      <c r="H879" s="66"/>
    </row>
    <row r="880" spans="1:8" ht="14.1" customHeight="1" x14ac:dyDescent="0.3">
      <c r="A880" s="10"/>
      <c r="B880" s="10"/>
      <c r="C880" s="10" t="s">
        <v>5685</v>
      </c>
      <c r="D880" s="10" t="s">
        <v>5686</v>
      </c>
      <c r="E880" s="14">
        <v>20</v>
      </c>
      <c r="F880" s="111">
        <v>1027.2</v>
      </c>
      <c r="G880" s="111">
        <f t="shared" si="31"/>
        <v>3081.6000000000004</v>
      </c>
      <c r="H880" s="66"/>
    </row>
    <row r="881" spans="1:8" ht="14.1" customHeight="1" x14ac:dyDescent="0.3">
      <c r="A881" s="10"/>
      <c r="B881" s="10"/>
      <c r="C881" s="10" t="s">
        <v>5687</v>
      </c>
      <c r="D881" s="10" t="s">
        <v>5688</v>
      </c>
      <c r="E881" s="14">
        <v>20</v>
      </c>
      <c r="F881" s="111">
        <v>1027.2</v>
      </c>
      <c r="G881" s="111">
        <f t="shared" si="31"/>
        <v>3081.6000000000004</v>
      </c>
      <c r="H881" s="66"/>
    </row>
    <row r="882" spans="1:8" ht="14.1" customHeight="1" x14ac:dyDescent="0.3">
      <c r="A882" s="10"/>
      <c r="B882" s="10"/>
      <c r="C882" s="10" t="s">
        <v>5689</v>
      </c>
      <c r="D882" s="10" t="s">
        <v>5690</v>
      </c>
      <c r="E882" s="14">
        <v>20</v>
      </c>
      <c r="F882" s="111">
        <v>1027.2</v>
      </c>
      <c r="G882" s="111">
        <f t="shared" si="31"/>
        <v>3081.6000000000004</v>
      </c>
      <c r="H882" s="66"/>
    </row>
    <row r="883" spans="1:8" ht="14.1" customHeight="1" x14ac:dyDescent="0.3">
      <c r="A883" s="10"/>
      <c r="B883" s="10"/>
      <c r="C883" s="10" t="s">
        <v>5691</v>
      </c>
      <c r="D883" s="10" t="s">
        <v>5692</v>
      </c>
      <c r="E883" s="14">
        <v>20</v>
      </c>
      <c r="F883" s="111">
        <v>1027.2</v>
      </c>
      <c r="G883" s="111">
        <f t="shared" si="31"/>
        <v>3081.6000000000004</v>
      </c>
      <c r="H883" s="66"/>
    </row>
    <row r="884" spans="1:8" ht="14.1" customHeight="1" x14ac:dyDescent="0.3">
      <c r="A884" s="10"/>
      <c r="B884" s="10"/>
      <c r="C884" s="10" t="s">
        <v>5693</v>
      </c>
      <c r="D884" s="10" t="s">
        <v>5694</v>
      </c>
      <c r="E884" s="14">
        <v>20</v>
      </c>
      <c r="F884" s="111">
        <v>1027.2</v>
      </c>
      <c r="G884" s="111">
        <f t="shared" si="31"/>
        <v>3081.6000000000004</v>
      </c>
      <c r="H884" s="66"/>
    </row>
    <row r="885" spans="1:8" ht="14.1" customHeight="1" x14ac:dyDescent="0.3">
      <c r="A885" s="10"/>
      <c r="B885" s="10"/>
      <c r="C885" s="10" t="s">
        <v>5695</v>
      </c>
      <c r="D885" s="10" t="s">
        <v>5696</v>
      </c>
      <c r="E885" s="14">
        <v>20</v>
      </c>
      <c r="F885" s="111">
        <v>1027.2</v>
      </c>
      <c r="G885" s="111">
        <f t="shared" si="31"/>
        <v>3081.6000000000004</v>
      </c>
      <c r="H885" s="66"/>
    </row>
    <row r="886" spans="1:8" ht="14.1" customHeight="1" x14ac:dyDescent="0.3">
      <c r="A886" s="10"/>
      <c r="B886" s="10" t="s">
        <v>5697</v>
      </c>
      <c r="C886" s="10"/>
      <c r="D886" s="10"/>
      <c r="E886" s="14"/>
      <c r="F886" s="111"/>
      <c r="G886" s="111"/>
      <c r="H886" s="66"/>
    </row>
    <row r="887" spans="1:8" ht="14.1" customHeight="1" x14ac:dyDescent="0.3">
      <c r="A887" s="10" t="s">
        <v>5637</v>
      </c>
      <c r="B887" s="10"/>
      <c r="C887" s="10" t="s">
        <v>5698</v>
      </c>
      <c r="D887" s="10" t="s">
        <v>3616</v>
      </c>
      <c r="E887" s="14">
        <v>60</v>
      </c>
      <c r="F887" s="111">
        <v>3081.6000000000004</v>
      </c>
      <c r="G887" s="111">
        <f t="shared" si="31"/>
        <v>9244.8000000000011</v>
      </c>
      <c r="H887" s="66"/>
    </row>
    <row r="888" spans="1:8" ht="14.1" customHeight="1" x14ac:dyDescent="0.3">
      <c r="A888" s="10"/>
      <c r="B888" s="10"/>
      <c r="C888" s="23" t="s">
        <v>1100</v>
      </c>
      <c r="D888" s="23"/>
      <c r="E888" s="24">
        <v>480</v>
      </c>
      <c r="F888" s="61"/>
      <c r="G888" s="61"/>
      <c r="H888" s="66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1A85-B30D-45D7-99EB-1C5405D323FA}">
  <sheetPr>
    <pageSetUpPr fitToPage="1"/>
  </sheetPr>
  <dimension ref="A1:XEC128"/>
  <sheetViews>
    <sheetView workbookViewId="0">
      <selection activeCell="B3" sqref="B3"/>
    </sheetView>
  </sheetViews>
  <sheetFormatPr defaultRowHeight="15.6" x14ac:dyDescent="0.3"/>
  <cols>
    <col min="1" max="1" width="16.88671875" style="122" customWidth="1"/>
    <col min="2" max="2" width="47.6640625" style="122" customWidth="1"/>
    <col min="3" max="3" width="19.33203125" style="122" bestFit="1" customWidth="1"/>
    <col min="4" max="4" width="18" style="122" customWidth="1"/>
    <col min="5" max="5" width="17.88671875" style="122" customWidth="1"/>
    <col min="6" max="16384" width="8.88671875" style="122"/>
  </cols>
  <sheetData>
    <row r="1" spans="1:5" x14ac:dyDescent="0.3">
      <c r="A1" s="131" t="s">
        <v>5943</v>
      </c>
      <c r="B1" s="131"/>
      <c r="C1" s="115"/>
      <c r="D1" s="115"/>
      <c r="E1" s="115"/>
    </row>
    <row r="2" spans="1:5" ht="70.8" customHeight="1" x14ac:dyDescent="0.3">
      <c r="A2" s="114" t="s">
        <v>5944</v>
      </c>
      <c r="B2" s="114" t="s">
        <v>5083</v>
      </c>
      <c r="C2" s="128" t="s">
        <v>5945</v>
      </c>
      <c r="D2" s="128" t="s">
        <v>5946</v>
      </c>
      <c r="E2" s="128" t="s">
        <v>5947</v>
      </c>
    </row>
    <row r="3" spans="1:5" x14ac:dyDescent="0.3">
      <c r="A3" s="115" t="s">
        <v>5948</v>
      </c>
      <c r="B3" s="115" t="s">
        <v>5084</v>
      </c>
      <c r="C3" s="32">
        <v>15536.880500000001</v>
      </c>
      <c r="D3" s="32">
        <v>15536.880500000001</v>
      </c>
      <c r="E3" s="32">
        <v>20197.944650000001</v>
      </c>
    </row>
    <row r="4" spans="1:5" x14ac:dyDescent="0.3">
      <c r="A4" s="115" t="s">
        <v>5949</v>
      </c>
      <c r="B4" s="115" t="s">
        <v>5085</v>
      </c>
      <c r="C4" s="32">
        <v>15536.880500000001</v>
      </c>
      <c r="D4" s="32">
        <v>15536.880500000001</v>
      </c>
      <c r="E4" s="32">
        <v>20197.944650000001</v>
      </c>
    </row>
    <row r="5" spans="1:5" x14ac:dyDescent="0.3">
      <c r="A5" s="115" t="s">
        <v>5950</v>
      </c>
      <c r="B5" s="115" t="s">
        <v>5086</v>
      </c>
      <c r="C5" s="32">
        <v>15536.880500000001</v>
      </c>
      <c r="D5" s="32">
        <v>15536.880500000001</v>
      </c>
      <c r="E5" s="32">
        <v>20197.944650000001</v>
      </c>
    </row>
    <row r="6" spans="1:5" x14ac:dyDescent="0.3">
      <c r="A6" s="115" t="s">
        <v>5951</v>
      </c>
      <c r="B6" s="115" t="s">
        <v>5087</v>
      </c>
      <c r="C6" s="32">
        <v>15536.880500000001</v>
      </c>
      <c r="D6" s="32">
        <v>15536.880500000001</v>
      </c>
      <c r="E6" s="32">
        <v>20197.944650000001</v>
      </c>
    </row>
    <row r="7" spans="1:5" x14ac:dyDescent="0.3">
      <c r="A7" s="115" t="s">
        <v>5952</v>
      </c>
      <c r="B7" s="115" t="s">
        <v>5088</v>
      </c>
      <c r="C7" s="32">
        <v>15536.880500000001</v>
      </c>
      <c r="D7" s="32">
        <v>15536.880500000001</v>
      </c>
      <c r="E7" s="32">
        <v>20197.944650000001</v>
      </c>
    </row>
    <row r="8" spans="1:5" x14ac:dyDescent="0.3">
      <c r="A8" s="115" t="s">
        <v>5953</v>
      </c>
      <c r="B8" s="115" t="s">
        <v>5089</v>
      </c>
      <c r="C8" s="32">
        <v>15536.880500000001</v>
      </c>
      <c r="D8" s="32">
        <v>15536.880500000001</v>
      </c>
      <c r="E8" s="32">
        <v>20197.944650000001</v>
      </c>
    </row>
    <row r="9" spans="1:5" x14ac:dyDescent="0.3">
      <c r="A9" s="115"/>
      <c r="B9" s="116" t="s">
        <v>5090</v>
      </c>
      <c r="C9" s="32">
        <v>0</v>
      </c>
      <c r="D9" s="32">
        <v>0</v>
      </c>
      <c r="E9" s="32">
        <v>0</v>
      </c>
    </row>
    <row r="10" spans="1:5" x14ac:dyDescent="0.3">
      <c r="A10" s="115" t="s">
        <v>5950</v>
      </c>
      <c r="B10" s="115" t="s">
        <v>5086</v>
      </c>
      <c r="C10" s="32">
        <v>19287.162</v>
      </c>
      <c r="D10" s="32">
        <v>19287.162</v>
      </c>
      <c r="E10" s="32">
        <v>25073.310600000001</v>
      </c>
    </row>
    <row r="11" spans="1:5" x14ac:dyDescent="0.3">
      <c r="A11" s="115" t="s">
        <v>5951</v>
      </c>
      <c r="B11" s="115" t="s">
        <v>5087</v>
      </c>
      <c r="C11" s="32">
        <v>15536.880500000001</v>
      </c>
      <c r="D11" s="32">
        <v>15536.880500000001</v>
      </c>
      <c r="E11" s="32">
        <v>20197.944650000001</v>
      </c>
    </row>
    <row r="12" spans="1:5" x14ac:dyDescent="0.3">
      <c r="A12" s="115" t="s">
        <v>5952</v>
      </c>
      <c r="B12" s="115" t="s">
        <v>5088</v>
      </c>
      <c r="C12" s="32">
        <v>15536.880500000001</v>
      </c>
      <c r="D12" s="32">
        <v>15536.880500000001</v>
      </c>
      <c r="E12" s="32">
        <v>20197.944650000001</v>
      </c>
    </row>
    <row r="13" spans="1:5" x14ac:dyDescent="0.3">
      <c r="A13" s="115" t="s">
        <v>5953</v>
      </c>
      <c r="B13" s="115" t="s">
        <v>5089</v>
      </c>
      <c r="C13" s="32">
        <v>15536.880500000001</v>
      </c>
      <c r="D13" s="32">
        <v>15536.880500000001</v>
      </c>
      <c r="E13" s="32">
        <v>20197.944650000001</v>
      </c>
    </row>
    <row r="14" spans="1:5" x14ac:dyDescent="0.3">
      <c r="A14" s="115" t="s">
        <v>5954</v>
      </c>
      <c r="B14" s="115" t="s">
        <v>5091</v>
      </c>
      <c r="C14" s="32">
        <v>9643.5810000000001</v>
      </c>
      <c r="D14" s="32">
        <v>9643.5810000000001</v>
      </c>
      <c r="E14" s="32">
        <v>12536.6553</v>
      </c>
    </row>
    <row r="15" spans="1:5" x14ac:dyDescent="0.3">
      <c r="A15" s="115" t="s">
        <v>5955</v>
      </c>
      <c r="B15" s="115" t="s">
        <v>5092</v>
      </c>
      <c r="C15" s="32">
        <v>9643.5810000000001</v>
      </c>
      <c r="D15" s="32">
        <v>9643.5810000000001</v>
      </c>
      <c r="E15" s="32">
        <v>12536.6553</v>
      </c>
    </row>
    <row r="16" spans="1:5" x14ac:dyDescent="0.3">
      <c r="A16" s="115" t="s">
        <v>5956</v>
      </c>
      <c r="B16" s="115" t="s">
        <v>5093</v>
      </c>
      <c r="C16" s="32">
        <v>9643.5810000000001</v>
      </c>
      <c r="D16" s="32">
        <v>9643.5810000000001</v>
      </c>
      <c r="E16" s="32">
        <v>12536.6553</v>
      </c>
    </row>
    <row r="17" spans="1:5" x14ac:dyDescent="0.3">
      <c r="A17" s="115" t="s">
        <v>5957</v>
      </c>
      <c r="B17" s="115" t="s">
        <v>5094</v>
      </c>
      <c r="C17" s="32">
        <v>9643.5810000000001</v>
      </c>
      <c r="D17" s="32">
        <v>9643.5810000000001</v>
      </c>
      <c r="E17" s="32">
        <v>12536.6553</v>
      </c>
    </row>
    <row r="18" spans="1:5" x14ac:dyDescent="0.3">
      <c r="A18" s="115" t="s">
        <v>5958</v>
      </c>
      <c r="B18" s="115" t="s">
        <v>5095</v>
      </c>
      <c r="C18" s="32">
        <v>9643.5810000000001</v>
      </c>
      <c r="D18" s="32">
        <v>9643.5810000000001</v>
      </c>
      <c r="E18" s="32">
        <v>12536.6553</v>
      </c>
    </row>
    <row r="19" spans="1:5" x14ac:dyDescent="0.3">
      <c r="A19" s="115" t="s">
        <v>5959</v>
      </c>
      <c r="B19" s="115" t="s">
        <v>5096</v>
      </c>
      <c r="C19" s="32">
        <v>9643.5810000000001</v>
      </c>
      <c r="D19" s="32">
        <v>9643.5810000000001</v>
      </c>
      <c r="E19" s="32">
        <v>12536.6553</v>
      </c>
    </row>
    <row r="20" spans="1:5" x14ac:dyDescent="0.3">
      <c r="A20" s="115" t="s">
        <v>5960</v>
      </c>
      <c r="B20" s="115" t="s">
        <v>5097</v>
      </c>
      <c r="C20" s="32">
        <v>9643.5810000000001</v>
      </c>
      <c r="D20" s="32">
        <v>9643.5810000000001</v>
      </c>
      <c r="E20" s="32">
        <v>12536.6553</v>
      </c>
    </row>
    <row r="21" spans="1:5" x14ac:dyDescent="0.3">
      <c r="A21" s="115" t="s">
        <v>5961</v>
      </c>
      <c r="B21" s="115" t="s">
        <v>5098</v>
      </c>
      <c r="C21" s="32">
        <v>9643.5810000000001</v>
      </c>
      <c r="D21" s="32">
        <v>9643.5810000000001</v>
      </c>
      <c r="E21" s="32">
        <v>12536.6553</v>
      </c>
    </row>
    <row r="22" spans="1:5" x14ac:dyDescent="0.3">
      <c r="A22" s="115" t="s">
        <v>5962</v>
      </c>
      <c r="B22" s="115" t="s">
        <v>5099</v>
      </c>
      <c r="C22" s="32">
        <v>9643.5810000000001</v>
      </c>
      <c r="D22" s="32">
        <v>9643.5810000000001</v>
      </c>
      <c r="E22" s="32">
        <v>12536.6553</v>
      </c>
    </row>
    <row r="23" spans="1:5" x14ac:dyDescent="0.3">
      <c r="A23" s="115" t="s">
        <v>5963</v>
      </c>
      <c r="B23" s="115" t="s">
        <v>5100</v>
      </c>
      <c r="C23" s="32">
        <v>9643.5810000000001</v>
      </c>
      <c r="D23" s="32">
        <v>9643.5810000000001</v>
      </c>
      <c r="E23" s="32">
        <v>12536.6553</v>
      </c>
    </row>
    <row r="24" spans="1:5" x14ac:dyDescent="0.3">
      <c r="A24" s="115" t="s">
        <v>5964</v>
      </c>
      <c r="B24" s="115" t="s">
        <v>5101</v>
      </c>
      <c r="C24" s="32">
        <v>9643.5810000000001</v>
      </c>
      <c r="D24" s="32">
        <v>9643.5810000000001</v>
      </c>
      <c r="E24" s="32">
        <v>12536.6553</v>
      </c>
    </row>
    <row r="25" spans="1:5" x14ac:dyDescent="0.3">
      <c r="A25" s="115" t="s">
        <v>5965</v>
      </c>
      <c r="B25" s="115" t="s">
        <v>5102</v>
      </c>
      <c r="C25" s="32">
        <v>9643.5810000000001</v>
      </c>
      <c r="D25" s="32">
        <v>9643.5810000000001</v>
      </c>
      <c r="E25" s="32">
        <v>12536.6553</v>
      </c>
    </row>
    <row r="26" spans="1:5" x14ac:dyDescent="0.3">
      <c r="A26" s="115" t="s">
        <v>5966</v>
      </c>
      <c r="B26" s="115" t="s">
        <v>5103</v>
      </c>
      <c r="C26" s="32">
        <v>9643.5810000000001</v>
      </c>
      <c r="D26" s="32">
        <v>9643.5810000000001</v>
      </c>
      <c r="E26" s="32">
        <v>12536.6553</v>
      </c>
    </row>
    <row r="27" spans="1:5" x14ac:dyDescent="0.3">
      <c r="A27" s="115" t="s">
        <v>5967</v>
      </c>
      <c r="B27" s="115" t="s">
        <v>5104</v>
      </c>
      <c r="C27" s="32">
        <v>9643.5810000000001</v>
      </c>
      <c r="D27" s="32">
        <v>9643.5810000000001</v>
      </c>
      <c r="E27" s="32">
        <v>12536.6553</v>
      </c>
    </row>
    <row r="28" spans="1:5" x14ac:dyDescent="0.3">
      <c r="A28" s="115" t="s">
        <v>5968</v>
      </c>
      <c r="B28" s="115" t="s">
        <v>5105</v>
      </c>
      <c r="C28" s="32">
        <v>9643.5810000000001</v>
      </c>
      <c r="D28" s="32">
        <v>9643.5810000000001</v>
      </c>
      <c r="E28" s="32">
        <v>12536.6553</v>
      </c>
    </row>
    <row r="29" spans="1:5" x14ac:dyDescent="0.3">
      <c r="A29" s="115" t="s">
        <v>5969</v>
      </c>
      <c r="B29" s="115" t="s">
        <v>5106</v>
      </c>
      <c r="C29" s="32">
        <v>9643.5810000000001</v>
      </c>
      <c r="D29" s="32">
        <v>9643.5810000000001</v>
      </c>
      <c r="E29" s="32">
        <v>12536.6553</v>
      </c>
    </row>
    <row r="30" spans="1:5" x14ac:dyDescent="0.3">
      <c r="A30" s="115" t="s">
        <v>5970</v>
      </c>
      <c r="B30" s="115" t="s">
        <v>5107</v>
      </c>
      <c r="C30" s="32">
        <v>9643.5810000000001</v>
      </c>
      <c r="D30" s="32">
        <v>9643.5810000000001</v>
      </c>
      <c r="E30" s="32">
        <v>12536.6553</v>
      </c>
    </row>
    <row r="31" spans="1:5" x14ac:dyDescent="0.3">
      <c r="A31" s="115" t="s">
        <v>5971</v>
      </c>
      <c r="B31" s="115" t="s">
        <v>5108</v>
      </c>
      <c r="C31" s="32">
        <v>964.35809999999992</v>
      </c>
      <c r="D31" s="32">
        <v>964.35809999999992</v>
      </c>
      <c r="E31" s="32">
        <v>1253.5615</v>
      </c>
    </row>
    <row r="32" spans="1:5" x14ac:dyDescent="0.3">
      <c r="A32" s="115" t="s">
        <v>5972</v>
      </c>
      <c r="B32" s="115" t="s">
        <v>5109</v>
      </c>
      <c r="C32" s="32">
        <v>750.05629999999996</v>
      </c>
      <c r="D32" s="32">
        <v>750.05629999999996</v>
      </c>
      <c r="E32" s="32">
        <v>974.76110000000006</v>
      </c>
    </row>
    <row r="33" spans="1:5" x14ac:dyDescent="0.3">
      <c r="A33" s="115" t="s">
        <v>5973</v>
      </c>
      <c r="B33" s="115" t="s">
        <v>5110</v>
      </c>
      <c r="C33" s="32">
        <v>3857.4324000000001</v>
      </c>
      <c r="D33" s="32">
        <v>3857.4324000000001</v>
      </c>
      <c r="E33" s="32">
        <v>5014.66212</v>
      </c>
    </row>
    <row r="34" spans="1:5" x14ac:dyDescent="0.3">
      <c r="A34" s="115" t="s">
        <v>5974</v>
      </c>
      <c r="B34" s="115" t="s">
        <v>5111</v>
      </c>
      <c r="C34" s="32">
        <v>9643.5810000000001</v>
      </c>
      <c r="D34" s="32">
        <v>9643.5810000000001</v>
      </c>
      <c r="E34" s="32">
        <v>12536.6553</v>
      </c>
    </row>
    <row r="35" spans="1:5" x14ac:dyDescent="0.3">
      <c r="A35" s="115" t="s">
        <v>5975</v>
      </c>
      <c r="B35" s="115" t="s">
        <v>5112</v>
      </c>
      <c r="C35" s="32">
        <v>9643.5810000000001</v>
      </c>
      <c r="D35" s="32">
        <v>9643.5810000000001</v>
      </c>
      <c r="E35" s="32">
        <v>12536.6553</v>
      </c>
    </row>
    <row r="36" spans="1:5" x14ac:dyDescent="0.3">
      <c r="A36" s="115" t="s">
        <v>5976</v>
      </c>
      <c r="B36" s="115" t="s">
        <v>5113</v>
      </c>
      <c r="C36" s="32">
        <v>9643.5810000000001</v>
      </c>
      <c r="D36" s="32">
        <v>9643.5810000000001</v>
      </c>
      <c r="E36" s="32">
        <v>12536.6553</v>
      </c>
    </row>
    <row r="37" spans="1:5" x14ac:dyDescent="0.3">
      <c r="A37" s="115" t="s">
        <v>5977</v>
      </c>
      <c r="B37" s="115" t="s">
        <v>5114</v>
      </c>
      <c r="C37" s="32">
        <v>9643.5810000000001</v>
      </c>
      <c r="D37" s="32">
        <v>9643.5810000000001</v>
      </c>
      <c r="E37" s="32">
        <v>12536.6553</v>
      </c>
    </row>
    <row r="38" spans="1:5" x14ac:dyDescent="0.3">
      <c r="A38" s="115" t="s">
        <v>5978</v>
      </c>
      <c r="B38" s="115" t="s">
        <v>5115</v>
      </c>
      <c r="C38" s="32">
        <v>16608.389500000001</v>
      </c>
      <c r="D38" s="32">
        <v>16608.389500000001</v>
      </c>
      <c r="E38" s="32">
        <v>21590.906350000001</v>
      </c>
    </row>
    <row r="39" spans="1:5" x14ac:dyDescent="0.3">
      <c r="A39" s="115" t="s">
        <v>5979</v>
      </c>
      <c r="B39" s="115" t="s">
        <v>5116</v>
      </c>
      <c r="C39" s="32">
        <v>16608.389500000001</v>
      </c>
      <c r="D39" s="32">
        <v>16608.389500000001</v>
      </c>
      <c r="E39" s="32">
        <v>21590.906350000001</v>
      </c>
    </row>
    <row r="40" spans="1:5" x14ac:dyDescent="0.3">
      <c r="A40" s="115" t="s">
        <v>5980</v>
      </c>
      <c r="B40" s="115" t="s">
        <v>5117</v>
      </c>
      <c r="C40" s="32">
        <v>16608.389500000001</v>
      </c>
      <c r="D40" s="32">
        <v>16608.389500000001</v>
      </c>
      <c r="E40" s="32">
        <v>21590.906350000001</v>
      </c>
    </row>
    <row r="41" spans="1:5" x14ac:dyDescent="0.3">
      <c r="A41" s="115" t="s">
        <v>5981</v>
      </c>
      <c r="B41" s="115" t="s">
        <v>5118</v>
      </c>
      <c r="C41" s="32">
        <v>16608.389500000001</v>
      </c>
      <c r="D41" s="32">
        <v>16608.389500000001</v>
      </c>
      <c r="E41" s="32">
        <v>21590.906350000001</v>
      </c>
    </row>
    <row r="42" spans="1:5" x14ac:dyDescent="0.3">
      <c r="A42" s="115" t="s">
        <v>5982</v>
      </c>
      <c r="B42" s="115" t="s">
        <v>5119</v>
      </c>
      <c r="C42" s="32">
        <v>16608.389500000001</v>
      </c>
      <c r="D42" s="32">
        <v>16608.389500000001</v>
      </c>
      <c r="E42" s="32">
        <v>21590.906350000001</v>
      </c>
    </row>
    <row r="43" spans="1:5" x14ac:dyDescent="0.3">
      <c r="A43" s="115" t="s">
        <v>5983</v>
      </c>
      <c r="B43" s="115" t="s">
        <v>5119</v>
      </c>
      <c r="C43" s="32">
        <v>16608.389500000001</v>
      </c>
      <c r="D43" s="32">
        <v>16608.389500000001</v>
      </c>
      <c r="E43" s="32">
        <v>21590.906350000001</v>
      </c>
    </row>
    <row r="44" spans="1:5" x14ac:dyDescent="0.3">
      <c r="A44" s="115" t="s">
        <v>5984</v>
      </c>
      <c r="B44" s="115" t="s">
        <v>5119</v>
      </c>
      <c r="C44" s="32">
        <v>16608.389500000001</v>
      </c>
      <c r="D44" s="32">
        <v>16608.389500000001</v>
      </c>
      <c r="E44" s="32">
        <v>21590.906350000001</v>
      </c>
    </row>
    <row r="45" spans="1:5" x14ac:dyDescent="0.3">
      <c r="A45" s="115" t="s">
        <v>5985</v>
      </c>
      <c r="B45" s="115" t="s">
        <v>5120</v>
      </c>
      <c r="C45" s="32">
        <v>16608.389500000001</v>
      </c>
      <c r="D45" s="32">
        <v>16608.389500000001</v>
      </c>
      <c r="E45" s="32">
        <v>21590.906350000001</v>
      </c>
    </row>
    <row r="46" spans="1:5" x14ac:dyDescent="0.3">
      <c r="A46" s="115" t="s">
        <v>5986</v>
      </c>
      <c r="B46" s="115" t="s">
        <v>5120</v>
      </c>
      <c r="C46" s="32">
        <v>16608.389500000001</v>
      </c>
      <c r="D46" s="32">
        <v>16608.389500000001</v>
      </c>
      <c r="E46" s="32">
        <v>21590.906350000001</v>
      </c>
    </row>
    <row r="47" spans="1:5" x14ac:dyDescent="0.3">
      <c r="A47" s="115" t="s">
        <v>5987</v>
      </c>
      <c r="B47" s="115" t="s">
        <v>5120</v>
      </c>
      <c r="C47" s="32">
        <v>16608.389500000001</v>
      </c>
      <c r="D47" s="32">
        <v>16608.389500000001</v>
      </c>
      <c r="E47" s="32">
        <v>21590.906350000001</v>
      </c>
    </row>
    <row r="48" spans="1:5" x14ac:dyDescent="0.3">
      <c r="A48" s="115" t="s">
        <v>5988</v>
      </c>
      <c r="B48" s="115" t="s">
        <v>5121</v>
      </c>
      <c r="C48" s="32">
        <v>964.35810000000004</v>
      </c>
      <c r="D48" s="32">
        <v>964.35810000000004</v>
      </c>
      <c r="E48" s="32">
        <v>1253.5615</v>
      </c>
    </row>
    <row r="49" spans="1:5" x14ac:dyDescent="0.3">
      <c r="A49" s="115" t="s">
        <v>5989</v>
      </c>
      <c r="B49" s="115" t="s">
        <v>5122</v>
      </c>
      <c r="C49" s="32">
        <v>964.35810000000004</v>
      </c>
      <c r="D49" s="32">
        <v>964.35810000000004</v>
      </c>
      <c r="E49" s="32">
        <v>1253.5615</v>
      </c>
    </row>
    <row r="50" spans="1:5" x14ac:dyDescent="0.3">
      <c r="A50" s="115" t="s">
        <v>5990</v>
      </c>
      <c r="B50" s="115" t="s">
        <v>5123</v>
      </c>
      <c r="C50" s="32">
        <v>964.35810000000004</v>
      </c>
      <c r="D50" s="32">
        <v>964.35810000000004</v>
      </c>
      <c r="E50" s="32">
        <v>1253.5615</v>
      </c>
    </row>
    <row r="51" spans="1:5" x14ac:dyDescent="0.3">
      <c r="A51" s="115" t="s">
        <v>5991</v>
      </c>
      <c r="B51" s="115" t="s">
        <v>5124</v>
      </c>
      <c r="C51" s="32">
        <v>964.35810000000004</v>
      </c>
      <c r="D51" s="32">
        <v>964.35810000000004</v>
      </c>
      <c r="E51" s="32">
        <v>1253.5615</v>
      </c>
    </row>
    <row r="52" spans="1:5" x14ac:dyDescent="0.3">
      <c r="A52" s="115" t="s">
        <v>5992</v>
      </c>
      <c r="B52" s="115" t="s">
        <v>5125</v>
      </c>
      <c r="C52" s="32">
        <v>964.35810000000004</v>
      </c>
      <c r="D52" s="32">
        <v>964.35810000000004</v>
      </c>
      <c r="E52" s="32">
        <v>1253.5615</v>
      </c>
    </row>
    <row r="53" spans="1:5" x14ac:dyDescent="0.3">
      <c r="A53" s="115" t="s">
        <v>5993</v>
      </c>
      <c r="B53" s="115" t="s">
        <v>5126</v>
      </c>
      <c r="C53" s="32">
        <v>964.35810000000004</v>
      </c>
      <c r="D53" s="32">
        <v>964.35810000000004</v>
      </c>
      <c r="E53" s="32">
        <v>1253.5615</v>
      </c>
    </row>
    <row r="54" spans="1:5" x14ac:dyDescent="0.3">
      <c r="A54" s="115" t="s">
        <v>5994</v>
      </c>
      <c r="B54" s="115" t="s">
        <v>5127</v>
      </c>
      <c r="C54" s="32">
        <v>1029.8970000000002</v>
      </c>
      <c r="D54" s="32">
        <v>1029.8970000000002</v>
      </c>
      <c r="E54" s="32">
        <v>1338.8661000000002</v>
      </c>
    </row>
    <row r="55" spans="1:5" x14ac:dyDescent="0.3">
      <c r="A55" s="115" t="s">
        <v>5995</v>
      </c>
      <c r="B55" s="115" t="s">
        <v>5128</v>
      </c>
      <c r="C55" s="32">
        <v>964.35810000000004</v>
      </c>
      <c r="D55" s="32">
        <v>964.35810000000004</v>
      </c>
      <c r="E55" s="32">
        <v>1253.5615</v>
      </c>
    </row>
    <row r="56" spans="1:5" x14ac:dyDescent="0.3">
      <c r="A56" s="115" t="s">
        <v>5996</v>
      </c>
      <c r="B56" s="115" t="s">
        <v>5129</v>
      </c>
      <c r="C56" s="32">
        <v>964.35810000000004</v>
      </c>
      <c r="D56" s="32">
        <v>964.35810000000004</v>
      </c>
      <c r="E56" s="32">
        <v>1253.5615</v>
      </c>
    </row>
    <row r="57" spans="1:5" x14ac:dyDescent="0.3">
      <c r="A57" s="115" t="s">
        <v>5997</v>
      </c>
      <c r="B57" s="115" t="s">
        <v>5130</v>
      </c>
      <c r="C57" s="32">
        <v>964.35810000000004</v>
      </c>
      <c r="D57" s="32">
        <v>964.35810000000004</v>
      </c>
      <c r="E57" s="32">
        <v>1253.5615</v>
      </c>
    </row>
    <row r="58" spans="1:5" x14ac:dyDescent="0.3">
      <c r="A58" s="115" t="s">
        <v>5998</v>
      </c>
      <c r="B58" s="115" t="s">
        <v>5131</v>
      </c>
      <c r="C58" s="32">
        <v>964.35810000000004</v>
      </c>
      <c r="D58" s="32">
        <v>964.35810000000004</v>
      </c>
      <c r="E58" s="32">
        <v>1253.5615</v>
      </c>
    </row>
    <row r="59" spans="1:5" x14ac:dyDescent="0.3">
      <c r="A59" s="115" t="s">
        <v>5999</v>
      </c>
      <c r="B59" s="115" t="s">
        <v>5132</v>
      </c>
      <c r="C59" s="32">
        <v>964.35810000000004</v>
      </c>
      <c r="D59" s="32">
        <v>964.35810000000004</v>
      </c>
      <c r="E59" s="32">
        <v>1253.5615</v>
      </c>
    </row>
    <row r="60" spans="1:5" x14ac:dyDescent="0.3">
      <c r="A60" s="115" t="s">
        <v>6000</v>
      </c>
      <c r="B60" s="115" t="s">
        <v>5133</v>
      </c>
      <c r="C60" s="32">
        <v>964.35810000000004</v>
      </c>
      <c r="D60" s="32">
        <v>964.35810000000004</v>
      </c>
      <c r="E60" s="32">
        <v>1253.5615</v>
      </c>
    </row>
    <row r="61" spans="1:5" x14ac:dyDescent="0.3">
      <c r="A61" s="115" t="s">
        <v>6001</v>
      </c>
      <c r="B61" s="115" t="s">
        <v>5134</v>
      </c>
      <c r="C61" s="32">
        <v>964.35810000000004</v>
      </c>
      <c r="D61" s="32">
        <v>964.35810000000004</v>
      </c>
      <c r="E61" s="32">
        <v>1253.5615</v>
      </c>
    </row>
    <row r="62" spans="1:5" x14ac:dyDescent="0.3">
      <c r="A62" s="115" t="s">
        <v>6002</v>
      </c>
      <c r="B62" s="115" t="s">
        <v>5135</v>
      </c>
      <c r="C62" s="32">
        <v>964.35810000000004</v>
      </c>
      <c r="D62" s="32">
        <v>964.35810000000004</v>
      </c>
      <c r="E62" s="32">
        <v>1253.5615</v>
      </c>
    </row>
    <row r="63" spans="1:5" x14ac:dyDescent="0.3">
      <c r="A63" s="115" t="s">
        <v>6003</v>
      </c>
      <c r="B63" s="115" t="s">
        <v>5136</v>
      </c>
      <c r="C63" s="32">
        <v>964.35810000000004</v>
      </c>
      <c r="D63" s="32">
        <v>964.35810000000004</v>
      </c>
      <c r="E63" s="32">
        <v>1253.5615</v>
      </c>
    </row>
    <row r="64" spans="1:5" x14ac:dyDescent="0.3">
      <c r="A64" s="115" t="s">
        <v>6004</v>
      </c>
      <c r="B64" s="115" t="s">
        <v>5137</v>
      </c>
      <c r="C64" s="32">
        <v>964.35810000000004</v>
      </c>
      <c r="D64" s="32">
        <v>964.35810000000004</v>
      </c>
      <c r="E64" s="32">
        <v>1253.5615</v>
      </c>
    </row>
    <row r="65" spans="1:5" x14ac:dyDescent="0.3">
      <c r="A65" s="115" t="s">
        <v>6005</v>
      </c>
      <c r="B65" s="115" t="s">
        <v>5138</v>
      </c>
      <c r="C65" s="32">
        <v>964.35810000000004</v>
      </c>
      <c r="D65" s="32">
        <v>964.35810000000004</v>
      </c>
      <c r="E65" s="32">
        <v>1253.5615</v>
      </c>
    </row>
    <row r="66" spans="1:5" x14ac:dyDescent="0.3">
      <c r="A66" s="115" t="s">
        <v>6006</v>
      </c>
      <c r="B66" s="115" t="s">
        <v>5139</v>
      </c>
      <c r="C66" s="32">
        <v>964.35810000000004</v>
      </c>
      <c r="D66" s="32">
        <v>964.35810000000004</v>
      </c>
      <c r="E66" s="32">
        <v>1253.5615</v>
      </c>
    </row>
    <row r="67" spans="1:5" x14ac:dyDescent="0.3">
      <c r="A67" s="115" t="s">
        <v>6007</v>
      </c>
      <c r="B67" s="115" t="s">
        <v>5140</v>
      </c>
      <c r="C67" s="32">
        <v>964.35810000000004</v>
      </c>
      <c r="D67" s="32">
        <v>964.35810000000004</v>
      </c>
      <c r="E67" s="32">
        <v>1253.5615</v>
      </c>
    </row>
    <row r="68" spans="1:5" x14ac:dyDescent="0.3">
      <c r="A68" s="115" t="s">
        <v>6008</v>
      </c>
      <c r="B68" s="115" t="s">
        <v>5141</v>
      </c>
      <c r="C68" s="32">
        <v>964.35810000000004</v>
      </c>
      <c r="D68" s="32">
        <v>964.35810000000004</v>
      </c>
      <c r="E68" s="32">
        <v>1253.5615</v>
      </c>
    </row>
    <row r="69" spans="1:5" x14ac:dyDescent="0.3">
      <c r="A69" s="115" t="s">
        <v>6009</v>
      </c>
      <c r="B69" s="115" t="s">
        <v>5142</v>
      </c>
      <c r="C69" s="32">
        <v>964.35810000000004</v>
      </c>
      <c r="D69" s="32">
        <v>964.35810000000004</v>
      </c>
      <c r="E69" s="32">
        <v>1253.5615</v>
      </c>
    </row>
    <row r="70" spans="1:5" x14ac:dyDescent="0.3">
      <c r="A70" s="115" t="s">
        <v>6010</v>
      </c>
      <c r="B70" s="115" t="s">
        <v>5143</v>
      </c>
      <c r="C70" s="32">
        <v>964.35810000000004</v>
      </c>
      <c r="D70" s="32">
        <v>964.35810000000004</v>
      </c>
      <c r="E70" s="32">
        <v>1253.5615</v>
      </c>
    </row>
    <row r="71" spans="1:5" x14ac:dyDescent="0.3">
      <c r="A71" s="115" t="s">
        <v>6011</v>
      </c>
      <c r="B71" s="115" t="s">
        <v>5144</v>
      </c>
      <c r="C71" s="32">
        <v>964.35810000000004</v>
      </c>
      <c r="D71" s="32">
        <v>964.35810000000004</v>
      </c>
      <c r="E71" s="32">
        <v>1253.5615</v>
      </c>
    </row>
    <row r="72" spans="1:5" x14ac:dyDescent="0.3">
      <c r="A72" s="115" t="s">
        <v>6012</v>
      </c>
      <c r="B72" s="115" t="s">
        <v>5145</v>
      </c>
      <c r="C72" s="32">
        <v>964.35810000000004</v>
      </c>
      <c r="D72" s="32">
        <v>964.35810000000004</v>
      </c>
      <c r="E72" s="32">
        <v>1253.5615</v>
      </c>
    </row>
    <row r="73" spans="1:5" x14ac:dyDescent="0.3">
      <c r="A73" s="115" t="s">
        <v>6013</v>
      </c>
      <c r="B73" s="115" t="s">
        <v>5146</v>
      </c>
      <c r="C73" s="32">
        <v>964.35810000000004</v>
      </c>
      <c r="D73" s="32">
        <v>964.35810000000004</v>
      </c>
      <c r="E73" s="32">
        <v>1253.5615</v>
      </c>
    </row>
    <row r="74" spans="1:5" x14ac:dyDescent="0.3">
      <c r="A74" s="115" t="s">
        <v>6014</v>
      </c>
      <c r="B74" s="115" t="s">
        <v>5147</v>
      </c>
      <c r="C74" s="32">
        <v>2250.1688999999997</v>
      </c>
      <c r="D74" s="32">
        <v>2250.1688999999997</v>
      </c>
      <c r="E74" s="32">
        <v>2925.3236000000002</v>
      </c>
    </row>
    <row r="75" spans="1:5" x14ac:dyDescent="0.3">
      <c r="A75" s="115" t="s">
        <v>6015</v>
      </c>
      <c r="B75" s="115" t="s">
        <v>5148</v>
      </c>
      <c r="C75" s="32">
        <v>2250.1688999999997</v>
      </c>
      <c r="D75" s="32">
        <v>2250.1688999999997</v>
      </c>
      <c r="E75" s="32">
        <v>2925.3236000000002</v>
      </c>
    </row>
    <row r="76" spans="1:5" x14ac:dyDescent="0.3">
      <c r="A76" s="115" t="s">
        <v>6016</v>
      </c>
      <c r="B76" s="115" t="s">
        <v>5149</v>
      </c>
      <c r="C76" s="32" t="s">
        <v>6017</v>
      </c>
      <c r="D76" s="32" t="s">
        <v>6017</v>
      </c>
      <c r="E76" s="32" t="s">
        <v>6018</v>
      </c>
    </row>
    <row r="77" spans="1:5" ht="46.8" x14ac:dyDescent="0.3">
      <c r="A77" s="115"/>
      <c r="B77" s="117" t="s">
        <v>6019</v>
      </c>
      <c r="C77" s="32"/>
      <c r="D77" s="32">
        <v>0</v>
      </c>
      <c r="E77" s="32">
        <v>0</v>
      </c>
    </row>
    <row r="78" spans="1:5" x14ac:dyDescent="0.3">
      <c r="A78" s="115" t="s">
        <v>6020</v>
      </c>
      <c r="B78" s="115" t="s">
        <v>5150</v>
      </c>
      <c r="C78" s="32">
        <v>2250.1688999999997</v>
      </c>
      <c r="D78" s="32">
        <v>2250.1688999999997</v>
      </c>
      <c r="E78" s="32">
        <v>2925.3236000000002</v>
      </c>
    </row>
    <row r="79" spans="1:5" x14ac:dyDescent="0.3">
      <c r="A79" s="115" t="s">
        <v>6021</v>
      </c>
      <c r="B79" s="115" t="s">
        <v>5151</v>
      </c>
      <c r="C79" s="32">
        <v>2250.1688999999997</v>
      </c>
      <c r="D79" s="32">
        <v>2250.1688999999997</v>
      </c>
      <c r="E79" s="32">
        <v>2925.3236000000002</v>
      </c>
    </row>
    <row r="80" spans="1:5" x14ac:dyDescent="0.3">
      <c r="A80" s="115" t="s">
        <v>6022</v>
      </c>
      <c r="B80" s="115" t="s">
        <v>5152</v>
      </c>
      <c r="C80" s="32">
        <v>2250.1688999999997</v>
      </c>
      <c r="D80" s="32">
        <v>2250.1688999999997</v>
      </c>
      <c r="E80" s="32">
        <v>2925.3236000000002</v>
      </c>
    </row>
    <row r="81" spans="1:5" x14ac:dyDescent="0.3">
      <c r="A81" s="115" t="s">
        <v>6023</v>
      </c>
      <c r="B81" s="115" t="s">
        <v>5153</v>
      </c>
      <c r="C81" s="32">
        <v>2250.1688999999997</v>
      </c>
      <c r="D81" s="32">
        <v>2250.1688999999997</v>
      </c>
      <c r="E81" s="32">
        <v>2925.3236000000002</v>
      </c>
    </row>
    <row r="82" spans="1:5" x14ac:dyDescent="0.3">
      <c r="A82" s="115" t="s">
        <v>6024</v>
      </c>
      <c r="B82" s="115" t="s">
        <v>5154</v>
      </c>
      <c r="C82" s="32">
        <v>2250.1688999999997</v>
      </c>
      <c r="D82" s="32">
        <v>2250.1688999999997</v>
      </c>
      <c r="E82" s="32">
        <v>2925.3236000000002</v>
      </c>
    </row>
    <row r="83" spans="1:5" x14ac:dyDescent="0.3">
      <c r="A83" s="115" t="s">
        <v>6025</v>
      </c>
      <c r="B83" s="115" t="s">
        <v>5155</v>
      </c>
      <c r="C83" s="32">
        <v>2250.1688999999997</v>
      </c>
      <c r="D83" s="32">
        <v>2250.1688999999997</v>
      </c>
      <c r="E83" s="32">
        <v>2925.3236000000002</v>
      </c>
    </row>
    <row r="84" spans="1:5" x14ac:dyDescent="0.3">
      <c r="A84" s="115" t="s">
        <v>6026</v>
      </c>
      <c r="B84" s="115" t="s">
        <v>5156</v>
      </c>
      <c r="C84" s="32">
        <v>2250.1688999999997</v>
      </c>
      <c r="D84" s="32">
        <v>2250.1688999999997</v>
      </c>
      <c r="E84" s="32">
        <v>2925.3236000000002</v>
      </c>
    </row>
    <row r="85" spans="1:5" x14ac:dyDescent="0.3">
      <c r="A85" s="115" t="s">
        <v>6027</v>
      </c>
      <c r="B85" s="115" t="s">
        <v>5157</v>
      </c>
      <c r="C85" s="32" t="s">
        <v>6028</v>
      </c>
      <c r="D85" s="32" t="s">
        <v>6028</v>
      </c>
      <c r="E85" s="32" t="s">
        <v>6029</v>
      </c>
    </row>
    <row r="86" spans="1:5" ht="46.8" x14ac:dyDescent="0.3">
      <c r="A86" s="115"/>
      <c r="B86" s="117" t="s">
        <v>6030</v>
      </c>
      <c r="C86" s="32">
        <v>0</v>
      </c>
      <c r="D86" s="32">
        <v>0</v>
      </c>
      <c r="E86" s="32">
        <v>0</v>
      </c>
    </row>
    <row r="87" spans="1:5" x14ac:dyDescent="0.3">
      <c r="A87" s="115" t="s">
        <v>6031</v>
      </c>
      <c r="B87" s="115" t="s">
        <v>5158</v>
      </c>
      <c r="C87" s="32">
        <v>2250.1688999999997</v>
      </c>
      <c r="D87" s="32">
        <v>2250.1688999999997</v>
      </c>
      <c r="E87" s="32">
        <v>2925.3236000000002</v>
      </c>
    </row>
    <row r="88" spans="1:5" x14ac:dyDescent="0.3">
      <c r="A88" s="115" t="s">
        <v>6032</v>
      </c>
      <c r="B88" s="115" t="s">
        <v>5159</v>
      </c>
      <c r="C88" s="32" t="s">
        <v>6033</v>
      </c>
      <c r="D88" s="32" t="s">
        <v>6033</v>
      </c>
      <c r="E88" s="32" t="s">
        <v>6034</v>
      </c>
    </row>
    <row r="89" spans="1:5" ht="46.8" x14ac:dyDescent="0.3">
      <c r="A89" s="115"/>
      <c r="B89" s="117" t="s">
        <v>6035</v>
      </c>
      <c r="C89" s="32">
        <v>0</v>
      </c>
      <c r="D89" s="32">
        <v>0</v>
      </c>
      <c r="E89" s="32">
        <v>0</v>
      </c>
    </row>
    <row r="90" spans="1:5" ht="31.2" x14ac:dyDescent="0.3">
      <c r="A90" s="115" t="s">
        <v>6036</v>
      </c>
      <c r="B90" s="117" t="s">
        <v>5160</v>
      </c>
      <c r="C90" s="118" t="s">
        <v>6037</v>
      </c>
      <c r="D90" s="32" t="s">
        <v>6037</v>
      </c>
      <c r="E90" s="32" t="s">
        <v>6018</v>
      </c>
    </row>
    <row r="91" spans="1:5" ht="46.8" x14ac:dyDescent="0.3">
      <c r="A91" s="115"/>
      <c r="B91" s="117" t="s">
        <v>6038</v>
      </c>
      <c r="C91" s="32">
        <v>0</v>
      </c>
      <c r="D91" s="32">
        <v>0</v>
      </c>
      <c r="E91" s="32">
        <v>0</v>
      </c>
    </row>
    <row r="92" spans="1:5" x14ac:dyDescent="0.3">
      <c r="A92" s="115" t="s">
        <v>6039</v>
      </c>
      <c r="B92" s="115" t="s">
        <v>5161</v>
      </c>
      <c r="C92" s="119" t="s">
        <v>6040</v>
      </c>
      <c r="D92" s="32" t="s">
        <v>6040</v>
      </c>
      <c r="E92" s="32" t="s">
        <v>6041</v>
      </c>
    </row>
    <row r="93" spans="1:5" ht="46.8" x14ac:dyDescent="0.3">
      <c r="A93" s="115"/>
      <c r="B93" s="117" t="s">
        <v>6042</v>
      </c>
      <c r="C93" s="32">
        <v>0</v>
      </c>
      <c r="D93" s="32">
        <v>0</v>
      </c>
      <c r="E93" s="32">
        <v>0</v>
      </c>
    </row>
    <row r="94" spans="1:5" x14ac:dyDescent="0.3">
      <c r="A94" s="115" t="s">
        <v>6043</v>
      </c>
      <c r="B94" s="115" t="s">
        <v>5162</v>
      </c>
      <c r="C94" s="32">
        <v>3375.7734999999998</v>
      </c>
      <c r="D94" s="32">
        <v>3375.7734999999998</v>
      </c>
      <c r="E94" s="32">
        <v>4387.9853999999996</v>
      </c>
    </row>
    <row r="95" spans="1:5" x14ac:dyDescent="0.3">
      <c r="A95" s="115" t="s">
        <v>6044</v>
      </c>
      <c r="B95" s="115" t="s">
        <v>5163</v>
      </c>
      <c r="C95" s="32">
        <v>3375.7734999999998</v>
      </c>
      <c r="D95" s="32">
        <v>3375.7734999999998</v>
      </c>
      <c r="E95" s="32">
        <v>4387.9853999999996</v>
      </c>
    </row>
    <row r="96" spans="1:5" x14ac:dyDescent="0.3">
      <c r="A96" s="115" t="s">
        <v>6045</v>
      </c>
      <c r="B96" s="115" t="s">
        <v>5164</v>
      </c>
      <c r="C96" s="32">
        <v>3375.7734999999998</v>
      </c>
      <c r="D96" s="32">
        <v>3375.7734999999998</v>
      </c>
      <c r="E96" s="32">
        <v>4387.9853999999996</v>
      </c>
    </row>
    <row r="97" spans="1:5" x14ac:dyDescent="0.3">
      <c r="A97" s="115" t="s">
        <v>6046</v>
      </c>
      <c r="B97" s="115" t="s">
        <v>5165</v>
      </c>
      <c r="C97" s="32">
        <v>16876.266749999999</v>
      </c>
      <c r="D97" s="32">
        <v>16876.266749999999</v>
      </c>
      <c r="E97" s="32">
        <v>21939.146775000001</v>
      </c>
    </row>
    <row r="98" spans="1:5" x14ac:dyDescent="0.3">
      <c r="A98" s="115" t="s">
        <v>6047</v>
      </c>
      <c r="B98" s="115" t="s">
        <v>5166</v>
      </c>
      <c r="C98" s="32">
        <v>16876.266749999999</v>
      </c>
      <c r="D98" s="32">
        <v>16876.266749999999</v>
      </c>
      <c r="E98" s="32">
        <v>21939.146775000001</v>
      </c>
    </row>
    <row r="99" spans="1:5" x14ac:dyDescent="0.3">
      <c r="A99" s="115" t="s">
        <v>6048</v>
      </c>
      <c r="B99" s="115" t="s">
        <v>5167</v>
      </c>
      <c r="C99" s="32">
        <v>16876.266749999999</v>
      </c>
      <c r="D99" s="32">
        <v>16876.266749999999</v>
      </c>
      <c r="E99" s="32">
        <v>21939.146775000001</v>
      </c>
    </row>
    <row r="100" spans="1:5" x14ac:dyDescent="0.3">
      <c r="A100" s="115" t="s">
        <v>6049</v>
      </c>
      <c r="B100" s="115" t="s">
        <v>5168</v>
      </c>
      <c r="C100" s="32">
        <v>16876.266749999999</v>
      </c>
      <c r="D100" s="32">
        <v>16876.266749999999</v>
      </c>
      <c r="E100" s="32">
        <v>21939.146775000001</v>
      </c>
    </row>
    <row r="101" spans="1:5" x14ac:dyDescent="0.3">
      <c r="A101" s="115" t="s">
        <v>6050</v>
      </c>
      <c r="B101" s="115" t="s">
        <v>5169</v>
      </c>
      <c r="C101" s="32">
        <v>16876.266749999999</v>
      </c>
      <c r="D101" s="32">
        <v>16876.266749999999</v>
      </c>
      <c r="E101" s="32">
        <v>21939.146775000001</v>
      </c>
    </row>
    <row r="102" spans="1:5" x14ac:dyDescent="0.3">
      <c r="A102" s="115" t="s">
        <v>6051</v>
      </c>
      <c r="B102" s="115" t="s">
        <v>5170</v>
      </c>
      <c r="C102" s="32">
        <v>16876.266749999999</v>
      </c>
      <c r="D102" s="32">
        <v>16876.266749999999</v>
      </c>
      <c r="E102" s="32">
        <v>21939.146775000001</v>
      </c>
    </row>
    <row r="103" spans="1:5" x14ac:dyDescent="0.3">
      <c r="A103" s="115" t="s">
        <v>6052</v>
      </c>
      <c r="B103" s="115" t="s">
        <v>5171</v>
      </c>
      <c r="C103" s="32">
        <v>16876.266749999999</v>
      </c>
      <c r="D103" s="32">
        <v>16876.266749999999</v>
      </c>
      <c r="E103" s="32">
        <v>21939.146775000001</v>
      </c>
    </row>
    <row r="104" spans="1:5" x14ac:dyDescent="0.3">
      <c r="A104" s="115" t="s">
        <v>6053</v>
      </c>
      <c r="B104" s="115" t="s">
        <v>5172</v>
      </c>
      <c r="C104" s="32">
        <v>16876.266749999999</v>
      </c>
      <c r="D104" s="32">
        <v>16876.266749999999</v>
      </c>
      <c r="E104" s="32">
        <v>21939.146775000001</v>
      </c>
    </row>
    <row r="105" spans="1:5" x14ac:dyDescent="0.3">
      <c r="A105" s="115" t="s">
        <v>6054</v>
      </c>
      <c r="B105" s="115" t="s">
        <v>5173</v>
      </c>
      <c r="C105" s="32">
        <v>16876.266749999999</v>
      </c>
      <c r="D105" s="32">
        <v>16876.266749999999</v>
      </c>
      <c r="E105" s="32">
        <v>21939.146775000001</v>
      </c>
    </row>
    <row r="106" spans="1:5" x14ac:dyDescent="0.3">
      <c r="A106" s="115" t="s">
        <v>6055</v>
      </c>
      <c r="B106" s="115" t="s">
        <v>5174</v>
      </c>
      <c r="C106" s="32">
        <v>16876.266749999999</v>
      </c>
      <c r="D106" s="32">
        <v>16876.266749999999</v>
      </c>
      <c r="E106" s="32">
        <v>21939.146775000001</v>
      </c>
    </row>
    <row r="107" spans="1:5" x14ac:dyDescent="0.3">
      <c r="A107" s="115" t="s">
        <v>6056</v>
      </c>
      <c r="B107" s="115" t="s">
        <v>5175</v>
      </c>
      <c r="C107" s="32">
        <v>16876.266749999999</v>
      </c>
      <c r="D107" s="32">
        <v>16876.266749999999</v>
      </c>
      <c r="E107" s="32">
        <v>21939.146775000001</v>
      </c>
    </row>
    <row r="108" spans="1:5" x14ac:dyDescent="0.3">
      <c r="A108" s="115" t="s">
        <v>6057</v>
      </c>
      <c r="B108" s="115" t="s">
        <v>5176</v>
      </c>
      <c r="C108" s="32">
        <v>16876.266749999999</v>
      </c>
      <c r="D108" s="32">
        <v>16876.266749999999</v>
      </c>
      <c r="E108" s="32">
        <v>21939.146775000001</v>
      </c>
    </row>
    <row r="109" spans="1:5" x14ac:dyDescent="0.3">
      <c r="A109" s="115" t="s">
        <v>6058</v>
      </c>
      <c r="B109" s="115" t="s">
        <v>5177</v>
      </c>
      <c r="C109" s="32">
        <v>16876.266749999999</v>
      </c>
      <c r="D109" s="32">
        <v>16876.266749999999</v>
      </c>
      <c r="E109" s="32">
        <v>21939.146775000001</v>
      </c>
    </row>
    <row r="110" spans="1:5" x14ac:dyDescent="0.3">
      <c r="A110" s="115" t="s">
        <v>6059</v>
      </c>
      <c r="B110" s="115" t="s">
        <v>5178</v>
      </c>
      <c r="C110" s="32">
        <v>16876.266749999999</v>
      </c>
      <c r="D110" s="32">
        <v>16876.266749999999</v>
      </c>
      <c r="E110" s="32">
        <v>21939.146775000001</v>
      </c>
    </row>
    <row r="111" spans="1:5" x14ac:dyDescent="0.3">
      <c r="A111" s="115" t="s">
        <v>6060</v>
      </c>
      <c r="B111" s="115" t="s">
        <v>5179</v>
      </c>
      <c r="C111" s="32">
        <v>16876.266749999999</v>
      </c>
      <c r="D111" s="32">
        <v>16876.266749999999</v>
      </c>
      <c r="E111" s="32">
        <v>21939.146775000001</v>
      </c>
    </row>
    <row r="112" spans="1:5" x14ac:dyDescent="0.3">
      <c r="A112" s="115" t="s">
        <v>6061</v>
      </c>
      <c r="B112" s="115" t="s">
        <v>5180</v>
      </c>
      <c r="C112" s="32">
        <v>16876.266749999999</v>
      </c>
      <c r="D112" s="32">
        <v>16876.266749999999</v>
      </c>
      <c r="E112" s="32">
        <v>21939.146775000001</v>
      </c>
    </row>
    <row r="113" spans="1:16357" x14ac:dyDescent="0.3">
      <c r="A113" s="115" t="s">
        <v>6062</v>
      </c>
      <c r="B113" s="115" t="s">
        <v>5181</v>
      </c>
      <c r="C113" s="32">
        <v>16876.266749999999</v>
      </c>
      <c r="D113" s="32">
        <v>16876.266749999999</v>
      </c>
      <c r="E113" s="32">
        <v>21939.146775000001</v>
      </c>
    </row>
    <row r="114" spans="1:16357" x14ac:dyDescent="0.3">
      <c r="A114" s="115" t="s">
        <v>6063</v>
      </c>
      <c r="B114" s="115" t="s">
        <v>5182</v>
      </c>
      <c r="C114" s="32">
        <v>16876.266749999999</v>
      </c>
      <c r="D114" s="32">
        <v>16876.266749999999</v>
      </c>
      <c r="E114" s="32">
        <v>21939.146775000001</v>
      </c>
    </row>
    <row r="115" spans="1:16357" x14ac:dyDescent="0.3">
      <c r="A115" s="115" t="s">
        <v>6064</v>
      </c>
      <c r="B115" s="115" t="s">
        <v>5183</v>
      </c>
      <c r="C115" s="32">
        <v>17144.144</v>
      </c>
      <c r="D115" s="32">
        <v>17144.144</v>
      </c>
      <c r="E115" s="32">
        <v>22287.387200000001</v>
      </c>
    </row>
    <row r="116" spans="1:16357" x14ac:dyDescent="0.3">
      <c r="A116" s="115" t="s">
        <v>6065</v>
      </c>
      <c r="B116" s="115" t="s">
        <v>5184</v>
      </c>
      <c r="C116" s="32">
        <v>686.59800000000007</v>
      </c>
      <c r="D116" s="32">
        <v>686.59800000000007</v>
      </c>
      <c r="E116" s="32">
        <v>892.57740000000001</v>
      </c>
    </row>
    <row r="117" spans="1:16357" x14ac:dyDescent="0.3">
      <c r="A117" s="120"/>
      <c r="B117" s="120" t="s">
        <v>5699</v>
      </c>
      <c r="C117" s="32">
        <v>16876.266749999999</v>
      </c>
      <c r="D117" s="32">
        <v>16876.266749999999</v>
      </c>
      <c r="E117" s="32">
        <v>21939.146775000001</v>
      </c>
      <c r="F117" s="125"/>
      <c r="G117" s="125"/>
      <c r="H117" s="125"/>
      <c r="I117" s="126"/>
      <c r="J117" s="124"/>
      <c r="K117" s="125"/>
      <c r="L117" s="125"/>
      <c r="M117" s="126"/>
      <c r="N117" s="124"/>
      <c r="O117" s="125"/>
      <c r="P117" s="125"/>
      <c r="Q117" s="126"/>
      <c r="R117" s="124"/>
      <c r="S117" s="125"/>
      <c r="T117" s="125"/>
      <c r="U117" s="126"/>
      <c r="V117" s="124"/>
      <c r="W117" s="125"/>
      <c r="X117" s="125"/>
      <c r="Y117" s="126"/>
      <c r="Z117" s="124"/>
      <c r="AA117" s="125"/>
      <c r="AB117" s="125"/>
      <c r="AC117" s="126"/>
      <c r="AD117" s="124"/>
      <c r="AE117" s="125"/>
      <c r="AF117" s="125"/>
      <c r="AG117" s="126"/>
      <c r="AH117" s="124"/>
      <c r="AI117" s="125"/>
      <c r="AJ117" s="125"/>
      <c r="AK117" s="126"/>
      <c r="AL117" s="124"/>
      <c r="AM117" s="125"/>
      <c r="AN117" s="125"/>
      <c r="AO117" s="126"/>
      <c r="AP117" s="124"/>
      <c r="AQ117" s="125"/>
      <c r="AR117" s="125"/>
      <c r="AS117" s="126"/>
      <c r="AT117" s="124"/>
      <c r="AU117" s="125"/>
      <c r="AV117" s="125"/>
      <c r="AW117" s="126"/>
      <c r="AX117" s="124"/>
      <c r="AY117" s="125"/>
      <c r="AZ117" s="125"/>
      <c r="BA117" s="126"/>
      <c r="BB117" s="124"/>
      <c r="BC117" s="125"/>
      <c r="BD117" s="125"/>
      <c r="BE117" s="126"/>
      <c r="BF117" s="124"/>
      <c r="BG117" s="125"/>
      <c r="BH117" s="125"/>
      <c r="BI117" s="126"/>
      <c r="BJ117" s="124"/>
      <c r="BK117" s="125"/>
      <c r="BL117" s="125"/>
      <c r="BM117" s="126"/>
      <c r="BN117" s="124"/>
      <c r="BO117" s="125"/>
      <c r="BP117" s="125"/>
      <c r="BQ117" s="126"/>
      <c r="BR117" s="124"/>
      <c r="BS117" s="125"/>
      <c r="BT117" s="125"/>
      <c r="BU117" s="126"/>
      <c r="BV117" s="124"/>
      <c r="BW117" s="125"/>
      <c r="BX117" s="125"/>
      <c r="BY117" s="126"/>
      <c r="BZ117" s="124"/>
      <c r="CA117" s="125"/>
      <c r="CB117" s="125"/>
      <c r="CC117" s="126"/>
      <c r="CD117" s="124"/>
      <c r="CE117" s="125"/>
      <c r="CF117" s="125"/>
      <c r="CG117" s="126"/>
      <c r="CH117" s="124"/>
      <c r="CI117" s="125"/>
      <c r="CJ117" s="125"/>
      <c r="CK117" s="126"/>
      <c r="CL117" s="124"/>
      <c r="CM117" s="125"/>
      <c r="CN117" s="125"/>
      <c r="CO117" s="126"/>
      <c r="CP117" s="124"/>
      <c r="CQ117" s="125"/>
      <c r="CR117" s="125"/>
      <c r="CS117" s="126"/>
      <c r="CT117" s="124"/>
      <c r="CU117" s="125"/>
      <c r="CV117" s="125"/>
      <c r="CW117" s="126"/>
      <c r="CX117" s="124"/>
      <c r="CY117" s="125"/>
      <c r="CZ117" s="125"/>
      <c r="DA117" s="126"/>
      <c r="DB117" s="124"/>
      <c r="DC117" s="125"/>
      <c r="DD117" s="125"/>
      <c r="DE117" s="126"/>
      <c r="DF117" s="124"/>
      <c r="DG117" s="125"/>
      <c r="DH117" s="125"/>
      <c r="DI117" s="126"/>
      <c r="DJ117" s="124"/>
      <c r="DK117" s="125"/>
      <c r="DL117" s="125"/>
      <c r="DM117" s="126"/>
      <c r="DN117" s="124"/>
      <c r="DO117" s="125"/>
      <c r="DP117" s="125"/>
      <c r="DQ117" s="126"/>
      <c r="DR117" s="124"/>
      <c r="DS117" s="125"/>
      <c r="DT117" s="125"/>
      <c r="DU117" s="126"/>
      <c r="DV117" s="124"/>
      <c r="DW117" s="125"/>
      <c r="DX117" s="125"/>
      <c r="DY117" s="126"/>
      <c r="DZ117" s="124"/>
      <c r="EA117" s="125"/>
      <c r="EB117" s="125"/>
      <c r="EC117" s="126"/>
      <c r="ED117" s="124"/>
      <c r="EE117" s="125"/>
      <c r="EF117" s="125"/>
      <c r="EG117" s="126"/>
      <c r="EH117" s="124"/>
      <c r="EI117" s="125"/>
      <c r="EJ117" s="125"/>
      <c r="EK117" s="126"/>
      <c r="EL117" s="124"/>
      <c r="EM117" s="125"/>
      <c r="EN117" s="125"/>
      <c r="EO117" s="126"/>
      <c r="EP117" s="124"/>
      <c r="EQ117" s="125"/>
      <c r="ER117" s="125"/>
      <c r="ES117" s="126"/>
      <c r="ET117" s="124"/>
      <c r="EU117" s="125"/>
      <c r="EV117" s="125"/>
      <c r="EW117" s="126"/>
      <c r="EX117" s="124"/>
      <c r="EY117" s="125"/>
      <c r="EZ117" s="125"/>
      <c r="FA117" s="126"/>
      <c r="FB117" s="124"/>
      <c r="FC117" s="125"/>
      <c r="FD117" s="125"/>
      <c r="FE117" s="126"/>
      <c r="FF117" s="124"/>
      <c r="FG117" s="125"/>
      <c r="FH117" s="125"/>
      <c r="FI117" s="126"/>
      <c r="FJ117" s="124"/>
      <c r="FK117" s="125"/>
      <c r="FL117" s="125"/>
      <c r="FM117" s="126"/>
      <c r="FN117" s="124"/>
      <c r="FO117" s="125"/>
      <c r="FP117" s="125"/>
      <c r="FQ117" s="126"/>
      <c r="FR117" s="124"/>
      <c r="FS117" s="125"/>
      <c r="FT117" s="125"/>
      <c r="FU117" s="126"/>
      <c r="FV117" s="124"/>
      <c r="FW117" s="125"/>
      <c r="FX117" s="125"/>
      <c r="FY117" s="126"/>
      <c r="FZ117" s="124"/>
      <c r="GA117" s="125"/>
      <c r="GB117" s="125"/>
      <c r="GC117" s="126"/>
      <c r="GD117" s="124"/>
      <c r="GE117" s="125"/>
      <c r="GF117" s="125"/>
      <c r="GG117" s="126"/>
      <c r="GH117" s="124"/>
      <c r="GI117" s="125"/>
      <c r="GJ117" s="125"/>
      <c r="GK117" s="126"/>
      <c r="GL117" s="124"/>
      <c r="GM117" s="125"/>
      <c r="GN117" s="125"/>
      <c r="GO117" s="126"/>
      <c r="GP117" s="124"/>
      <c r="GQ117" s="125"/>
      <c r="GR117" s="125"/>
      <c r="GS117" s="126"/>
      <c r="GT117" s="124"/>
      <c r="GU117" s="125"/>
      <c r="GV117" s="125"/>
      <c r="GW117" s="126"/>
      <c r="GX117" s="124"/>
      <c r="GY117" s="125"/>
      <c r="GZ117" s="125"/>
      <c r="HA117" s="126"/>
      <c r="HB117" s="124"/>
      <c r="HC117" s="125"/>
      <c r="HD117" s="125"/>
      <c r="HE117" s="126"/>
      <c r="HF117" s="124"/>
      <c r="HG117" s="125"/>
      <c r="HH117" s="125"/>
      <c r="HI117" s="126"/>
      <c r="HJ117" s="124"/>
      <c r="HK117" s="125"/>
      <c r="HL117" s="125"/>
      <c r="HM117" s="126"/>
      <c r="HN117" s="124"/>
      <c r="HO117" s="125"/>
      <c r="HP117" s="125"/>
      <c r="HQ117" s="126"/>
      <c r="HR117" s="124"/>
      <c r="HS117" s="125"/>
      <c r="HT117" s="125"/>
      <c r="HU117" s="126"/>
      <c r="HV117" s="124"/>
      <c r="HW117" s="125"/>
      <c r="HX117" s="125"/>
      <c r="HY117" s="126"/>
      <c r="HZ117" s="124"/>
      <c r="IA117" s="125"/>
      <c r="IB117" s="125"/>
      <c r="IC117" s="126"/>
      <c r="ID117" s="124"/>
      <c r="IE117" s="125"/>
      <c r="IF117" s="125"/>
      <c r="IG117" s="126"/>
      <c r="IH117" s="124"/>
      <c r="II117" s="125"/>
      <c r="IJ117" s="125"/>
      <c r="IK117" s="126"/>
      <c r="IL117" s="124"/>
      <c r="IM117" s="125"/>
      <c r="IN117" s="125"/>
      <c r="IO117" s="126"/>
      <c r="IP117" s="124"/>
      <c r="IQ117" s="125"/>
      <c r="IR117" s="125"/>
      <c r="IS117" s="126"/>
      <c r="IT117" s="124"/>
      <c r="IU117" s="125"/>
      <c r="IV117" s="125"/>
      <c r="IW117" s="126"/>
      <c r="IX117" s="124"/>
      <c r="IY117" s="125"/>
      <c r="IZ117" s="125"/>
      <c r="JA117" s="126"/>
      <c r="JB117" s="124"/>
      <c r="JC117" s="125"/>
      <c r="JD117" s="125"/>
      <c r="JE117" s="126"/>
      <c r="JF117" s="124"/>
      <c r="JG117" s="125"/>
      <c r="JH117" s="125"/>
      <c r="JI117" s="126"/>
      <c r="JJ117" s="124"/>
      <c r="JK117" s="125"/>
      <c r="JL117" s="125"/>
      <c r="JM117" s="126"/>
      <c r="JN117" s="124"/>
      <c r="JO117" s="125"/>
      <c r="JP117" s="125"/>
      <c r="JQ117" s="126"/>
      <c r="JR117" s="124"/>
      <c r="JS117" s="125"/>
      <c r="JT117" s="125"/>
      <c r="JU117" s="126"/>
      <c r="JV117" s="124"/>
      <c r="JW117" s="125"/>
      <c r="JX117" s="125"/>
      <c r="JY117" s="126"/>
      <c r="JZ117" s="124"/>
      <c r="KA117" s="125"/>
      <c r="KB117" s="125"/>
      <c r="KC117" s="126"/>
      <c r="KD117" s="124"/>
      <c r="KE117" s="125"/>
      <c r="KF117" s="125"/>
      <c r="KG117" s="126"/>
      <c r="KH117" s="124"/>
      <c r="KI117" s="125"/>
      <c r="KJ117" s="125"/>
      <c r="KK117" s="126"/>
      <c r="KL117" s="124"/>
      <c r="KM117" s="125"/>
      <c r="KN117" s="125"/>
      <c r="KO117" s="126"/>
      <c r="KP117" s="124"/>
      <c r="KQ117" s="125"/>
      <c r="KR117" s="125"/>
      <c r="KS117" s="126"/>
      <c r="KT117" s="124"/>
      <c r="KU117" s="125"/>
      <c r="KV117" s="125"/>
      <c r="KW117" s="126"/>
      <c r="KX117" s="124"/>
      <c r="KY117" s="125"/>
      <c r="KZ117" s="125"/>
      <c r="LA117" s="126"/>
      <c r="LB117" s="124"/>
      <c r="LC117" s="125"/>
      <c r="LD117" s="125"/>
      <c r="LE117" s="126"/>
      <c r="LF117" s="124"/>
      <c r="LG117" s="125"/>
      <c r="LH117" s="125"/>
      <c r="LI117" s="126"/>
      <c r="LJ117" s="124"/>
      <c r="LK117" s="125"/>
      <c r="LL117" s="125"/>
      <c r="LM117" s="126"/>
      <c r="LN117" s="124"/>
      <c r="LO117" s="125"/>
      <c r="LP117" s="125"/>
      <c r="LQ117" s="126"/>
      <c r="LR117" s="124"/>
      <c r="LS117" s="125"/>
      <c r="LT117" s="125"/>
      <c r="LU117" s="126"/>
      <c r="LV117" s="124"/>
      <c r="LW117" s="125"/>
      <c r="LX117" s="125"/>
      <c r="LY117" s="126"/>
      <c r="LZ117" s="124"/>
      <c r="MA117" s="125"/>
      <c r="MB117" s="125"/>
      <c r="MC117" s="126"/>
      <c r="MD117" s="124"/>
      <c r="ME117" s="125"/>
      <c r="MF117" s="125"/>
      <c r="MG117" s="126"/>
      <c r="MH117" s="124"/>
      <c r="MI117" s="125"/>
      <c r="MJ117" s="125"/>
      <c r="MK117" s="126"/>
      <c r="ML117" s="124"/>
      <c r="MM117" s="125"/>
      <c r="MN117" s="125"/>
      <c r="MO117" s="126"/>
      <c r="MP117" s="124"/>
      <c r="MQ117" s="125"/>
      <c r="MR117" s="125"/>
      <c r="MS117" s="126"/>
      <c r="MT117" s="124"/>
      <c r="MU117" s="125"/>
      <c r="MV117" s="125"/>
      <c r="MW117" s="126"/>
      <c r="MX117" s="124"/>
      <c r="MY117" s="125"/>
      <c r="MZ117" s="125"/>
      <c r="NA117" s="126"/>
      <c r="NB117" s="124"/>
      <c r="NC117" s="125"/>
      <c r="ND117" s="125"/>
      <c r="NE117" s="126"/>
      <c r="NF117" s="124"/>
      <c r="NG117" s="125"/>
      <c r="NH117" s="125"/>
      <c r="NI117" s="126"/>
      <c r="NJ117" s="124"/>
      <c r="NK117" s="125"/>
      <c r="NL117" s="125"/>
      <c r="NM117" s="126"/>
      <c r="NN117" s="124"/>
      <c r="NO117" s="125"/>
      <c r="NP117" s="125"/>
      <c r="NQ117" s="126"/>
      <c r="NR117" s="124"/>
      <c r="NS117" s="125"/>
      <c r="NT117" s="125"/>
      <c r="NU117" s="126"/>
      <c r="NV117" s="124"/>
      <c r="NW117" s="125"/>
      <c r="NX117" s="125"/>
      <c r="NY117" s="126"/>
      <c r="NZ117" s="124"/>
      <c r="OA117" s="125"/>
      <c r="OB117" s="125"/>
      <c r="OC117" s="126"/>
      <c r="OD117" s="124"/>
      <c r="OE117" s="125"/>
      <c r="OF117" s="125"/>
      <c r="OG117" s="126"/>
      <c r="OH117" s="124"/>
      <c r="OI117" s="125"/>
      <c r="OJ117" s="125"/>
      <c r="OK117" s="126"/>
      <c r="OL117" s="124"/>
      <c r="OM117" s="125"/>
      <c r="ON117" s="125"/>
      <c r="OO117" s="126"/>
      <c r="OP117" s="124"/>
      <c r="OQ117" s="125"/>
      <c r="OR117" s="125"/>
      <c r="OS117" s="126"/>
      <c r="OT117" s="124"/>
      <c r="OU117" s="125"/>
      <c r="OV117" s="125"/>
      <c r="OW117" s="126"/>
      <c r="OX117" s="124"/>
      <c r="OY117" s="125"/>
      <c r="OZ117" s="125"/>
      <c r="PA117" s="126"/>
      <c r="PB117" s="124"/>
      <c r="PC117" s="125"/>
      <c r="PD117" s="125"/>
      <c r="PE117" s="126"/>
      <c r="PF117" s="124"/>
      <c r="PG117" s="125"/>
      <c r="PH117" s="125"/>
      <c r="PI117" s="126"/>
      <c r="PJ117" s="124"/>
      <c r="PK117" s="125"/>
      <c r="PL117" s="125"/>
      <c r="PM117" s="126"/>
      <c r="PN117" s="124"/>
      <c r="PO117" s="125"/>
      <c r="PP117" s="125"/>
      <c r="PQ117" s="126"/>
      <c r="PR117" s="124"/>
      <c r="PS117" s="125"/>
      <c r="PT117" s="125"/>
      <c r="PU117" s="126"/>
      <c r="PV117" s="124"/>
      <c r="PW117" s="125"/>
      <c r="PX117" s="125"/>
      <c r="PY117" s="126"/>
      <c r="PZ117" s="124"/>
      <c r="QA117" s="125"/>
      <c r="QB117" s="125"/>
      <c r="QC117" s="126"/>
      <c r="QD117" s="124"/>
      <c r="QE117" s="125"/>
      <c r="QF117" s="125"/>
      <c r="QG117" s="126"/>
      <c r="QH117" s="124"/>
      <c r="QI117" s="125"/>
      <c r="QJ117" s="125"/>
      <c r="QK117" s="126"/>
      <c r="QL117" s="124"/>
      <c r="QM117" s="125"/>
      <c r="QN117" s="125"/>
      <c r="QO117" s="126"/>
      <c r="QP117" s="124"/>
      <c r="QQ117" s="125"/>
      <c r="QR117" s="125"/>
      <c r="QS117" s="126"/>
      <c r="QT117" s="124"/>
      <c r="QU117" s="125"/>
      <c r="QV117" s="125"/>
      <c r="QW117" s="126"/>
      <c r="QX117" s="124"/>
      <c r="QY117" s="125"/>
      <c r="QZ117" s="125"/>
      <c r="RA117" s="126"/>
      <c r="RB117" s="124"/>
      <c r="RC117" s="125"/>
      <c r="RD117" s="125"/>
      <c r="RE117" s="126"/>
      <c r="RF117" s="124"/>
      <c r="RG117" s="125"/>
      <c r="RH117" s="125"/>
      <c r="RI117" s="126"/>
      <c r="RJ117" s="124"/>
      <c r="RK117" s="125"/>
      <c r="RL117" s="125"/>
      <c r="RM117" s="126"/>
      <c r="RN117" s="124"/>
      <c r="RO117" s="125"/>
      <c r="RP117" s="125"/>
      <c r="RQ117" s="126"/>
      <c r="RR117" s="124"/>
      <c r="RS117" s="125"/>
      <c r="RT117" s="125"/>
      <c r="RU117" s="126"/>
      <c r="RV117" s="124"/>
      <c r="RW117" s="125"/>
      <c r="RX117" s="125"/>
      <c r="RY117" s="126"/>
      <c r="RZ117" s="124"/>
      <c r="SA117" s="125"/>
      <c r="SB117" s="125"/>
      <c r="SC117" s="126"/>
      <c r="SD117" s="124"/>
      <c r="SE117" s="125"/>
      <c r="SF117" s="125"/>
      <c r="SG117" s="126"/>
      <c r="SH117" s="124"/>
      <c r="SI117" s="125"/>
      <c r="SJ117" s="125"/>
      <c r="SK117" s="126"/>
      <c r="SL117" s="124"/>
      <c r="SM117" s="125"/>
      <c r="SN117" s="125"/>
      <c r="SO117" s="126"/>
      <c r="SP117" s="124"/>
      <c r="SQ117" s="125"/>
      <c r="SR117" s="125"/>
      <c r="SS117" s="126"/>
      <c r="ST117" s="124"/>
      <c r="SU117" s="125"/>
      <c r="SV117" s="125"/>
      <c r="SW117" s="126"/>
      <c r="SX117" s="124"/>
      <c r="SY117" s="125"/>
      <c r="SZ117" s="125"/>
      <c r="TA117" s="126"/>
      <c r="TB117" s="124"/>
      <c r="TC117" s="125"/>
      <c r="TD117" s="125"/>
      <c r="TE117" s="126"/>
      <c r="TF117" s="124"/>
      <c r="TG117" s="125"/>
      <c r="TH117" s="125"/>
      <c r="TI117" s="126"/>
      <c r="TJ117" s="124"/>
      <c r="TK117" s="125"/>
      <c r="TL117" s="125"/>
      <c r="TM117" s="126"/>
      <c r="TN117" s="124"/>
      <c r="TO117" s="125"/>
      <c r="TP117" s="125"/>
      <c r="TQ117" s="126"/>
      <c r="TR117" s="124"/>
      <c r="TS117" s="125"/>
      <c r="TT117" s="125"/>
      <c r="TU117" s="126"/>
      <c r="TV117" s="124"/>
      <c r="TW117" s="125"/>
      <c r="TX117" s="125"/>
      <c r="TY117" s="126"/>
      <c r="TZ117" s="124"/>
      <c r="UA117" s="125"/>
      <c r="UB117" s="125"/>
      <c r="UC117" s="126"/>
      <c r="UD117" s="124"/>
      <c r="UE117" s="125"/>
      <c r="UF117" s="125"/>
      <c r="UG117" s="126"/>
      <c r="UH117" s="124"/>
      <c r="UI117" s="125"/>
      <c r="UJ117" s="125"/>
      <c r="UK117" s="126"/>
      <c r="UL117" s="124"/>
      <c r="UM117" s="125"/>
      <c r="UN117" s="125"/>
      <c r="UO117" s="126"/>
      <c r="UP117" s="124"/>
      <c r="UQ117" s="125"/>
      <c r="UR117" s="125"/>
      <c r="US117" s="126"/>
      <c r="UT117" s="124"/>
      <c r="UU117" s="125"/>
      <c r="UV117" s="125"/>
      <c r="UW117" s="126"/>
      <c r="UX117" s="124"/>
      <c r="UY117" s="125"/>
      <c r="UZ117" s="125"/>
      <c r="VA117" s="126"/>
      <c r="VB117" s="124"/>
      <c r="VC117" s="125"/>
      <c r="VD117" s="125"/>
      <c r="VE117" s="126"/>
      <c r="VF117" s="124"/>
      <c r="VG117" s="125"/>
      <c r="VH117" s="125"/>
      <c r="VI117" s="126"/>
      <c r="VJ117" s="124"/>
      <c r="VK117" s="125"/>
      <c r="VL117" s="125"/>
      <c r="VM117" s="126"/>
      <c r="VN117" s="124"/>
      <c r="VO117" s="125"/>
      <c r="VP117" s="125"/>
      <c r="VQ117" s="126"/>
      <c r="VR117" s="124"/>
      <c r="VS117" s="125"/>
      <c r="VT117" s="125"/>
      <c r="VU117" s="126"/>
      <c r="VV117" s="124"/>
      <c r="VW117" s="125"/>
      <c r="VX117" s="125"/>
      <c r="VY117" s="126"/>
      <c r="VZ117" s="124"/>
      <c r="WA117" s="125"/>
      <c r="WB117" s="125"/>
      <c r="WC117" s="126"/>
      <c r="WD117" s="124"/>
      <c r="WE117" s="125"/>
      <c r="WF117" s="125"/>
      <c r="WG117" s="126"/>
      <c r="WH117" s="124"/>
      <c r="WI117" s="125"/>
      <c r="WJ117" s="125"/>
      <c r="WK117" s="126"/>
      <c r="WL117" s="124"/>
      <c r="WM117" s="125"/>
      <c r="WN117" s="125"/>
      <c r="WO117" s="126"/>
      <c r="WP117" s="124"/>
      <c r="WQ117" s="125"/>
      <c r="WR117" s="125"/>
      <c r="WS117" s="126"/>
      <c r="WT117" s="124"/>
      <c r="WU117" s="125"/>
      <c r="WV117" s="125"/>
      <c r="WW117" s="126"/>
      <c r="WX117" s="124"/>
      <c r="WY117" s="125"/>
      <c r="WZ117" s="125"/>
      <c r="XA117" s="126"/>
      <c r="XB117" s="124"/>
      <c r="XC117" s="125"/>
      <c r="XD117" s="125"/>
      <c r="XE117" s="126"/>
      <c r="XF117" s="124"/>
      <c r="XG117" s="125"/>
      <c r="XH117" s="125"/>
      <c r="XI117" s="126"/>
      <c r="XJ117" s="124"/>
      <c r="XK117" s="125"/>
      <c r="XL117" s="125"/>
      <c r="XM117" s="126"/>
      <c r="XN117" s="124"/>
      <c r="XO117" s="125"/>
      <c r="XP117" s="125"/>
      <c r="XQ117" s="126"/>
      <c r="XR117" s="124"/>
      <c r="XS117" s="125"/>
      <c r="XT117" s="125"/>
      <c r="XU117" s="126"/>
      <c r="XV117" s="124"/>
      <c r="XW117" s="125"/>
      <c r="XX117" s="125"/>
      <c r="XY117" s="126"/>
      <c r="XZ117" s="124"/>
      <c r="YA117" s="125"/>
      <c r="YB117" s="125"/>
      <c r="YC117" s="126"/>
      <c r="YD117" s="124"/>
      <c r="YE117" s="125"/>
      <c r="YF117" s="125"/>
      <c r="YG117" s="126"/>
      <c r="YH117" s="124"/>
      <c r="YI117" s="125"/>
      <c r="YJ117" s="125"/>
      <c r="YK117" s="126"/>
      <c r="YL117" s="124"/>
      <c r="YM117" s="125"/>
      <c r="YN117" s="125"/>
      <c r="YO117" s="126"/>
      <c r="YP117" s="124"/>
      <c r="YQ117" s="125"/>
      <c r="YR117" s="125"/>
      <c r="YS117" s="126"/>
      <c r="YT117" s="124"/>
      <c r="YU117" s="125"/>
      <c r="YV117" s="125"/>
      <c r="YW117" s="126"/>
      <c r="YX117" s="124"/>
      <c r="YY117" s="125"/>
      <c r="YZ117" s="125"/>
      <c r="ZA117" s="126"/>
      <c r="ZB117" s="124"/>
      <c r="ZC117" s="125"/>
      <c r="ZD117" s="125"/>
      <c r="ZE117" s="126"/>
      <c r="ZF117" s="124"/>
      <c r="ZG117" s="125"/>
      <c r="ZH117" s="125"/>
      <c r="ZI117" s="126"/>
      <c r="ZJ117" s="124"/>
      <c r="ZK117" s="125"/>
      <c r="ZL117" s="125"/>
      <c r="ZM117" s="126"/>
      <c r="ZN117" s="124"/>
      <c r="ZO117" s="125"/>
      <c r="ZP117" s="125"/>
      <c r="ZQ117" s="126"/>
      <c r="ZR117" s="124"/>
      <c r="ZS117" s="125"/>
      <c r="ZT117" s="125"/>
      <c r="ZU117" s="126"/>
      <c r="ZV117" s="124"/>
      <c r="ZW117" s="125"/>
      <c r="ZX117" s="125"/>
      <c r="ZY117" s="126"/>
      <c r="ZZ117" s="124"/>
      <c r="AAA117" s="125"/>
      <c r="AAB117" s="125"/>
      <c r="AAC117" s="126"/>
      <c r="AAD117" s="124"/>
      <c r="AAE117" s="125"/>
      <c r="AAF117" s="125"/>
      <c r="AAG117" s="126"/>
      <c r="AAH117" s="124"/>
      <c r="AAI117" s="125"/>
      <c r="AAJ117" s="125"/>
      <c r="AAK117" s="126"/>
      <c r="AAL117" s="124"/>
      <c r="AAM117" s="125"/>
      <c r="AAN117" s="125"/>
      <c r="AAO117" s="126"/>
      <c r="AAP117" s="124"/>
      <c r="AAQ117" s="125"/>
      <c r="AAR117" s="125"/>
      <c r="AAS117" s="126"/>
      <c r="AAT117" s="124"/>
      <c r="AAU117" s="125"/>
      <c r="AAV117" s="125"/>
      <c r="AAW117" s="126"/>
      <c r="AAX117" s="124"/>
      <c r="AAY117" s="125"/>
      <c r="AAZ117" s="125"/>
      <c r="ABA117" s="126"/>
      <c r="ABB117" s="124"/>
      <c r="ABC117" s="125"/>
      <c r="ABD117" s="125"/>
      <c r="ABE117" s="126"/>
      <c r="ABF117" s="124"/>
      <c r="ABG117" s="125"/>
      <c r="ABH117" s="125"/>
      <c r="ABI117" s="126"/>
      <c r="ABJ117" s="124"/>
      <c r="ABK117" s="125"/>
      <c r="ABL117" s="125"/>
      <c r="ABM117" s="126"/>
      <c r="ABN117" s="124"/>
      <c r="ABO117" s="125"/>
      <c r="ABP117" s="125"/>
      <c r="ABQ117" s="126"/>
      <c r="ABR117" s="124"/>
      <c r="ABS117" s="125"/>
      <c r="ABT117" s="125"/>
      <c r="ABU117" s="126"/>
      <c r="ABV117" s="124"/>
      <c r="ABW117" s="125"/>
      <c r="ABX117" s="125"/>
      <c r="ABY117" s="126"/>
      <c r="ABZ117" s="124"/>
      <c r="ACA117" s="125"/>
      <c r="ACB117" s="125"/>
      <c r="ACC117" s="126"/>
      <c r="ACD117" s="124"/>
      <c r="ACE117" s="125"/>
      <c r="ACF117" s="125"/>
      <c r="ACG117" s="126"/>
      <c r="ACH117" s="124"/>
      <c r="ACI117" s="125"/>
      <c r="ACJ117" s="125"/>
      <c r="ACK117" s="126"/>
      <c r="ACL117" s="124"/>
      <c r="ACM117" s="125"/>
      <c r="ACN117" s="125"/>
      <c r="ACO117" s="126"/>
      <c r="ACP117" s="124"/>
      <c r="ACQ117" s="125"/>
      <c r="ACR117" s="125"/>
      <c r="ACS117" s="126"/>
      <c r="ACT117" s="124"/>
      <c r="ACU117" s="125"/>
      <c r="ACV117" s="125"/>
      <c r="ACW117" s="126"/>
      <c r="ACX117" s="124"/>
      <c r="ACY117" s="125"/>
      <c r="ACZ117" s="125"/>
      <c r="ADA117" s="126"/>
      <c r="ADB117" s="124"/>
      <c r="ADC117" s="125"/>
      <c r="ADD117" s="125"/>
      <c r="ADE117" s="126"/>
      <c r="ADF117" s="124"/>
      <c r="ADG117" s="125"/>
      <c r="ADH117" s="125"/>
      <c r="ADI117" s="126"/>
      <c r="ADJ117" s="124"/>
      <c r="ADK117" s="125"/>
      <c r="ADL117" s="125"/>
      <c r="ADM117" s="126"/>
      <c r="ADN117" s="124"/>
      <c r="ADO117" s="125"/>
      <c r="ADP117" s="125"/>
      <c r="ADQ117" s="126"/>
      <c r="ADR117" s="124"/>
      <c r="ADS117" s="125"/>
      <c r="ADT117" s="125"/>
      <c r="ADU117" s="126"/>
      <c r="ADV117" s="124"/>
      <c r="ADW117" s="125"/>
      <c r="ADX117" s="125"/>
      <c r="ADY117" s="126"/>
      <c r="ADZ117" s="124"/>
      <c r="AEA117" s="125"/>
      <c r="AEB117" s="125"/>
      <c r="AEC117" s="126"/>
      <c r="AED117" s="124"/>
      <c r="AEE117" s="125"/>
      <c r="AEF117" s="125"/>
      <c r="AEG117" s="126"/>
      <c r="AEH117" s="124"/>
      <c r="AEI117" s="125"/>
      <c r="AEJ117" s="125"/>
      <c r="AEK117" s="126"/>
      <c r="AEL117" s="124"/>
      <c r="AEM117" s="125"/>
      <c r="AEN117" s="125"/>
      <c r="AEO117" s="126"/>
      <c r="AEP117" s="124"/>
      <c r="AEQ117" s="125"/>
      <c r="AER117" s="125"/>
      <c r="AES117" s="126"/>
      <c r="AET117" s="124"/>
      <c r="AEU117" s="125"/>
      <c r="AEV117" s="125"/>
      <c r="AEW117" s="126"/>
      <c r="AEX117" s="124"/>
      <c r="AEY117" s="125"/>
      <c r="AEZ117" s="125"/>
      <c r="AFA117" s="126"/>
      <c r="AFB117" s="124"/>
      <c r="AFC117" s="125"/>
      <c r="AFD117" s="125"/>
      <c r="AFE117" s="126"/>
      <c r="AFF117" s="124"/>
      <c r="AFG117" s="125"/>
      <c r="AFH117" s="125"/>
      <c r="AFI117" s="126"/>
      <c r="AFJ117" s="124"/>
      <c r="AFK117" s="125"/>
      <c r="AFL117" s="125"/>
      <c r="AFM117" s="126"/>
      <c r="AFN117" s="124"/>
      <c r="AFO117" s="125"/>
      <c r="AFP117" s="125"/>
      <c r="AFQ117" s="126"/>
      <c r="AFR117" s="124"/>
      <c r="AFS117" s="125"/>
      <c r="AFT117" s="125"/>
      <c r="AFU117" s="126"/>
      <c r="AFV117" s="124"/>
      <c r="AFW117" s="125"/>
      <c r="AFX117" s="125"/>
      <c r="AFY117" s="126"/>
      <c r="AFZ117" s="124"/>
      <c r="AGA117" s="125"/>
      <c r="AGB117" s="125"/>
      <c r="AGC117" s="126"/>
      <c r="AGD117" s="124"/>
      <c r="AGE117" s="125"/>
      <c r="AGF117" s="125"/>
      <c r="AGG117" s="126"/>
      <c r="AGH117" s="124"/>
      <c r="AGI117" s="125"/>
      <c r="AGJ117" s="125"/>
      <c r="AGK117" s="126"/>
      <c r="AGL117" s="124"/>
      <c r="AGM117" s="125"/>
      <c r="AGN117" s="125"/>
      <c r="AGO117" s="126"/>
      <c r="AGP117" s="124"/>
      <c r="AGQ117" s="125"/>
      <c r="AGR117" s="125"/>
      <c r="AGS117" s="126"/>
      <c r="AGT117" s="124"/>
      <c r="AGU117" s="125"/>
      <c r="AGV117" s="125"/>
      <c r="AGW117" s="126"/>
      <c r="AGX117" s="124"/>
      <c r="AGY117" s="125"/>
      <c r="AGZ117" s="125"/>
      <c r="AHA117" s="126"/>
      <c r="AHB117" s="124"/>
      <c r="AHC117" s="125"/>
      <c r="AHD117" s="125"/>
      <c r="AHE117" s="126"/>
      <c r="AHF117" s="124"/>
      <c r="AHG117" s="125"/>
      <c r="AHH117" s="125"/>
      <c r="AHI117" s="126"/>
      <c r="AHJ117" s="124"/>
      <c r="AHK117" s="125"/>
      <c r="AHL117" s="125"/>
      <c r="AHM117" s="126"/>
      <c r="AHN117" s="124"/>
      <c r="AHO117" s="125"/>
      <c r="AHP117" s="125"/>
      <c r="AHQ117" s="126"/>
      <c r="AHR117" s="124"/>
      <c r="AHS117" s="125"/>
      <c r="AHT117" s="125"/>
      <c r="AHU117" s="126"/>
      <c r="AHV117" s="124"/>
      <c r="AHW117" s="125"/>
      <c r="AHX117" s="125"/>
      <c r="AHY117" s="126"/>
      <c r="AHZ117" s="124"/>
      <c r="AIA117" s="125"/>
      <c r="AIB117" s="125"/>
      <c r="AIC117" s="126"/>
      <c r="AID117" s="124"/>
      <c r="AIE117" s="125"/>
      <c r="AIF117" s="125"/>
      <c r="AIG117" s="126"/>
      <c r="AIH117" s="124"/>
      <c r="AII117" s="125"/>
      <c r="AIJ117" s="125"/>
      <c r="AIK117" s="126"/>
      <c r="AIL117" s="124"/>
      <c r="AIM117" s="125"/>
      <c r="AIN117" s="125"/>
      <c r="AIO117" s="126"/>
      <c r="AIP117" s="124"/>
      <c r="AIQ117" s="125"/>
      <c r="AIR117" s="125"/>
      <c r="AIS117" s="126"/>
      <c r="AIT117" s="124"/>
      <c r="AIU117" s="125"/>
      <c r="AIV117" s="125"/>
      <c r="AIW117" s="126"/>
      <c r="AIX117" s="124"/>
      <c r="AIY117" s="125"/>
      <c r="AIZ117" s="125"/>
      <c r="AJA117" s="126"/>
      <c r="AJB117" s="124"/>
      <c r="AJC117" s="125"/>
      <c r="AJD117" s="125"/>
      <c r="AJE117" s="126"/>
      <c r="AJF117" s="124"/>
      <c r="AJG117" s="125"/>
      <c r="AJH117" s="125"/>
      <c r="AJI117" s="126"/>
      <c r="AJJ117" s="124"/>
      <c r="AJK117" s="125"/>
      <c r="AJL117" s="125"/>
      <c r="AJM117" s="126"/>
      <c r="AJN117" s="124"/>
      <c r="AJO117" s="125"/>
      <c r="AJP117" s="125"/>
      <c r="AJQ117" s="126"/>
      <c r="AJR117" s="124"/>
      <c r="AJS117" s="125"/>
      <c r="AJT117" s="125"/>
      <c r="AJU117" s="126"/>
      <c r="AJV117" s="124"/>
      <c r="AJW117" s="125"/>
      <c r="AJX117" s="125"/>
      <c r="AJY117" s="126"/>
      <c r="AJZ117" s="124"/>
      <c r="AKA117" s="125"/>
      <c r="AKB117" s="125"/>
      <c r="AKC117" s="126"/>
      <c r="AKD117" s="124"/>
      <c r="AKE117" s="125"/>
      <c r="AKF117" s="125"/>
      <c r="AKG117" s="126"/>
      <c r="AKH117" s="124"/>
      <c r="AKI117" s="125"/>
      <c r="AKJ117" s="125"/>
      <c r="AKK117" s="126"/>
      <c r="AKL117" s="124"/>
      <c r="AKM117" s="125"/>
      <c r="AKN117" s="125"/>
      <c r="AKO117" s="126"/>
      <c r="AKP117" s="124"/>
      <c r="AKQ117" s="125"/>
      <c r="AKR117" s="125"/>
      <c r="AKS117" s="126"/>
      <c r="AKT117" s="124"/>
      <c r="AKU117" s="125"/>
      <c r="AKV117" s="125"/>
      <c r="AKW117" s="126"/>
      <c r="AKX117" s="124"/>
      <c r="AKY117" s="125"/>
      <c r="AKZ117" s="125"/>
      <c r="ALA117" s="126"/>
      <c r="ALB117" s="124"/>
      <c r="ALC117" s="125"/>
      <c r="ALD117" s="125"/>
      <c r="ALE117" s="126"/>
      <c r="ALF117" s="124"/>
      <c r="ALG117" s="125"/>
      <c r="ALH117" s="125"/>
      <c r="ALI117" s="126"/>
      <c r="ALJ117" s="124"/>
      <c r="ALK117" s="125"/>
      <c r="ALL117" s="125"/>
      <c r="ALM117" s="126"/>
      <c r="ALN117" s="124"/>
      <c r="ALO117" s="125"/>
      <c r="ALP117" s="125"/>
      <c r="ALQ117" s="126"/>
      <c r="ALR117" s="124"/>
      <c r="ALS117" s="125"/>
      <c r="ALT117" s="125"/>
      <c r="ALU117" s="126"/>
      <c r="ALV117" s="124"/>
      <c r="ALW117" s="125"/>
      <c r="ALX117" s="125"/>
      <c r="ALY117" s="126"/>
      <c r="ALZ117" s="124"/>
      <c r="AMA117" s="125"/>
      <c r="AMB117" s="125"/>
      <c r="AMC117" s="126"/>
      <c r="AMD117" s="124"/>
      <c r="AME117" s="125"/>
      <c r="AMF117" s="125"/>
      <c r="AMG117" s="126"/>
      <c r="AMH117" s="124"/>
      <c r="AMI117" s="125"/>
      <c r="AMJ117" s="125"/>
      <c r="AMK117" s="126"/>
      <c r="AML117" s="124"/>
      <c r="AMM117" s="125"/>
      <c r="AMN117" s="125"/>
      <c r="AMO117" s="126"/>
      <c r="AMP117" s="124"/>
      <c r="AMQ117" s="125"/>
      <c r="AMR117" s="125"/>
      <c r="AMS117" s="126"/>
      <c r="AMT117" s="124"/>
      <c r="AMU117" s="125"/>
      <c r="AMV117" s="125"/>
      <c r="AMW117" s="126"/>
      <c r="AMX117" s="124"/>
      <c r="AMY117" s="125"/>
      <c r="AMZ117" s="125"/>
      <c r="ANA117" s="126"/>
      <c r="ANB117" s="124"/>
      <c r="ANC117" s="125"/>
      <c r="AND117" s="125"/>
      <c r="ANE117" s="126"/>
      <c r="ANF117" s="124"/>
      <c r="ANG117" s="125"/>
      <c r="ANH117" s="125"/>
      <c r="ANI117" s="126"/>
      <c r="ANJ117" s="124"/>
      <c r="ANK117" s="125"/>
      <c r="ANL117" s="125"/>
      <c r="ANM117" s="126"/>
      <c r="ANN117" s="124"/>
      <c r="ANO117" s="125"/>
      <c r="ANP117" s="125"/>
      <c r="ANQ117" s="126"/>
      <c r="ANR117" s="124"/>
      <c r="ANS117" s="125"/>
      <c r="ANT117" s="125"/>
      <c r="ANU117" s="126"/>
      <c r="ANV117" s="124"/>
      <c r="ANW117" s="125"/>
      <c r="ANX117" s="125"/>
      <c r="ANY117" s="126"/>
      <c r="ANZ117" s="124"/>
      <c r="AOA117" s="125"/>
      <c r="AOB117" s="125"/>
      <c r="AOC117" s="126"/>
      <c r="AOD117" s="124"/>
      <c r="AOE117" s="125"/>
      <c r="AOF117" s="125"/>
      <c r="AOG117" s="126"/>
      <c r="AOH117" s="124"/>
      <c r="AOI117" s="125"/>
      <c r="AOJ117" s="125"/>
      <c r="AOK117" s="126"/>
      <c r="AOL117" s="124"/>
      <c r="AOM117" s="125"/>
      <c r="AON117" s="125"/>
      <c r="AOO117" s="126"/>
      <c r="AOP117" s="124"/>
      <c r="AOQ117" s="125"/>
      <c r="AOR117" s="125"/>
      <c r="AOS117" s="126"/>
      <c r="AOT117" s="124"/>
      <c r="AOU117" s="125"/>
      <c r="AOV117" s="125"/>
      <c r="AOW117" s="126"/>
      <c r="AOX117" s="124"/>
      <c r="AOY117" s="125"/>
      <c r="AOZ117" s="125"/>
      <c r="APA117" s="126"/>
      <c r="APB117" s="124"/>
      <c r="APC117" s="125"/>
      <c r="APD117" s="125"/>
      <c r="APE117" s="126"/>
      <c r="APF117" s="124"/>
      <c r="APG117" s="125"/>
      <c r="APH117" s="125"/>
      <c r="API117" s="126"/>
      <c r="APJ117" s="124"/>
      <c r="APK117" s="125"/>
      <c r="APL117" s="125"/>
      <c r="APM117" s="126"/>
      <c r="APN117" s="124"/>
      <c r="APO117" s="125"/>
      <c r="APP117" s="125"/>
      <c r="APQ117" s="126"/>
      <c r="APR117" s="124"/>
      <c r="APS117" s="125"/>
      <c r="APT117" s="125"/>
      <c r="APU117" s="126"/>
      <c r="APV117" s="124"/>
      <c r="APW117" s="125"/>
      <c r="APX117" s="125"/>
      <c r="APY117" s="126"/>
      <c r="APZ117" s="124"/>
      <c r="AQA117" s="125"/>
      <c r="AQB117" s="125"/>
      <c r="AQC117" s="126"/>
      <c r="AQD117" s="124"/>
      <c r="AQE117" s="125"/>
      <c r="AQF117" s="125"/>
      <c r="AQG117" s="126"/>
      <c r="AQH117" s="124"/>
      <c r="AQI117" s="125"/>
      <c r="AQJ117" s="125"/>
      <c r="AQK117" s="126"/>
      <c r="AQL117" s="124"/>
      <c r="AQM117" s="125"/>
      <c r="AQN117" s="125"/>
      <c r="AQO117" s="126"/>
      <c r="AQP117" s="124"/>
      <c r="AQQ117" s="125"/>
      <c r="AQR117" s="125"/>
      <c r="AQS117" s="126"/>
      <c r="AQT117" s="124"/>
      <c r="AQU117" s="125"/>
      <c r="AQV117" s="125"/>
      <c r="AQW117" s="126"/>
      <c r="AQX117" s="124"/>
      <c r="AQY117" s="125"/>
      <c r="AQZ117" s="125"/>
      <c r="ARA117" s="126"/>
      <c r="ARB117" s="124"/>
      <c r="ARC117" s="125"/>
      <c r="ARD117" s="125"/>
      <c r="ARE117" s="126"/>
      <c r="ARF117" s="124"/>
      <c r="ARG117" s="125"/>
      <c r="ARH117" s="125"/>
      <c r="ARI117" s="126"/>
      <c r="ARJ117" s="124"/>
      <c r="ARK117" s="125"/>
      <c r="ARL117" s="125"/>
      <c r="ARM117" s="126"/>
      <c r="ARN117" s="124"/>
      <c r="ARO117" s="125"/>
      <c r="ARP117" s="125"/>
      <c r="ARQ117" s="126"/>
      <c r="ARR117" s="124"/>
      <c r="ARS117" s="125"/>
      <c r="ART117" s="125"/>
      <c r="ARU117" s="126"/>
      <c r="ARV117" s="124"/>
      <c r="ARW117" s="125"/>
      <c r="ARX117" s="125"/>
      <c r="ARY117" s="126"/>
      <c r="ARZ117" s="124"/>
      <c r="ASA117" s="125"/>
      <c r="ASB117" s="125"/>
      <c r="ASC117" s="126"/>
      <c r="ASD117" s="124"/>
      <c r="ASE117" s="125"/>
      <c r="ASF117" s="125"/>
      <c r="ASG117" s="126"/>
      <c r="ASH117" s="124"/>
      <c r="ASI117" s="125"/>
      <c r="ASJ117" s="125"/>
      <c r="ASK117" s="126"/>
      <c r="ASL117" s="124"/>
      <c r="ASM117" s="125"/>
      <c r="ASN117" s="125"/>
      <c r="ASO117" s="126"/>
      <c r="ASP117" s="124"/>
      <c r="ASQ117" s="125"/>
      <c r="ASR117" s="125"/>
      <c r="ASS117" s="126"/>
      <c r="AST117" s="124"/>
      <c r="ASU117" s="125"/>
      <c r="ASV117" s="125"/>
      <c r="ASW117" s="126"/>
      <c r="ASX117" s="124"/>
      <c r="ASY117" s="125"/>
      <c r="ASZ117" s="125"/>
      <c r="ATA117" s="126"/>
      <c r="ATB117" s="124"/>
      <c r="ATC117" s="125"/>
      <c r="ATD117" s="125"/>
      <c r="ATE117" s="126"/>
      <c r="ATF117" s="124"/>
      <c r="ATG117" s="125"/>
      <c r="ATH117" s="125"/>
      <c r="ATI117" s="126"/>
      <c r="ATJ117" s="124"/>
      <c r="ATK117" s="125"/>
      <c r="ATL117" s="125"/>
      <c r="ATM117" s="126"/>
      <c r="ATN117" s="124"/>
      <c r="ATO117" s="125"/>
      <c r="ATP117" s="125"/>
      <c r="ATQ117" s="126"/>
      <c r="ATR117" s="124"/>
      <c r="ATS117" s="125"/>
      <c r="ATT117" s="125"/>
      <c r="ATU117" s="126"/>
      <c r="ATV117" s="124"/>
      <c r="ATW117" s="125"/>
      <c r="ATX117" s="125"/>
      <c r="ATY117" s="126"/>
      <c r="ATZ117" s="124"/>
      <c r="AUA117" s="125"/>
      <c r="AUB117" s="125"/>
      <c r="AUC117" s="126"/>
      <c r="AUD117" s="124"/>
      <c r="AUE117" s="125"/>
      <c r="AUF117" s="125"/>
      <c r="AUG117" s="126"/>
      <c r="AUH117" s="124"/>
      <c r="AUI117" s="125"/>
      <c r="AUJ117" s="125"/>
      <c r="AUK117" s="126"/>
      <c r="AUL117" s="124"/>
      <c r="AUM117" s="125"/>
      <c r="AUN117" s="125"/>
      <c r="AUO117" s="126"/>
      <c r="AUP117" s="124"/>
      <c r="AUQ117" s="125"/>
      <c r="AUR117" s="125"/>
      <c r="AUS117" s="126"/>
      <c r="AUT117" s="124"/>
      <c r="AUU117" s="125"/>
      <c r="AUV117" s="125"/>
      <c r="AUW117" s="126"/>
      <c r="AUX117" s="124"/>
      <c r="AUY117" s="125"/>
      <c r="AUZ117" s="125"/>
      <c r="AVA117" s="126"/>
      <c r="AVB117" s="124"/>
      <c r="AVC117" s="125"/>
      <c r="AVD117" s="125"/>
      <c r="AVE117" s="126"/>
      <c r="AVF117" s="124"/>
      <c r="AVG117" s="125"/>
      <c r="AVH117" s="125"/>
      <c r="AVI117" s="126"/>
      <c r="AVJ117" s="124"/>
      <c r="AVK117" s="125"/>
      <c r="AVL117" s="125"/>
      <c r="AVM117" s="126"/>
      <c r="AVN117" s="124"/>
      <c r="AVO117" s="125"/>
      <c r="AVP117" s="125"/>
      <c r="AVQ117" s="126"/>
      <c r="AVR117" s="124"/>
      <c r="AVS117" s="125"/>
      <c r="AVT117" s="125"/>
      <c r="AVU117" s="126"/>
      <c r="AVV117" s="124"/>
      <c r="AVW117" s="125"/>
      <c r="AVX117" s="125"/>
      <c r="AVY117" s="126"/>
      <c r="AVZ117" s="124"/>
      <c r="AWA117" s="125"/>
      <c r="AWB117" s="125"/>
      <c r="AWC117" s="126"/>
      <c r="AWD117" s="124"/>
      <c r="AWE117" s="125"/>
      <c r="AWF117" s="125"/>
      <c r="AWG117" s="126"/>
      <c r="AWH117" s="124"/>
      <c r="AWI117" s="125"/>
      <c r="AWJ117" s="125"/>
      <c r="AWK117" s="126"/>
      <c r="AWL117" s="124"/>
      <c r="AWM117" s="125"/>
      <c r="AWN117" s="125"/>
      <c r="AWO117" s="126"/>
      <c r="AWP117" s="124"/>
      <c r="AWQ117" s="125"/>
      <c r="AWR117" s="125"/>
      <c r="AWS117" s="126"/>
      <c r="AWT117" s="124"/>
      <c r="AWU117" s="125"/>
      <c r="AWV117" s="125"/>
      <c r="AWW117" s="126"/>
      <c r="AWX117" s="124"/>
      <c r="AWY117" s="125"/>
      <c r="AWZ117" s="125"/>
      <c r="AXA117" s="126"/>
      <c r="AXB117" s="124"/>
      <c r="AXC117" s="125"/>
      <c r="AXD117" s="125"/>
      <c r="AXE117" s="126"/>
      <c r="AXF117" s="124"/>
      <c r="AXG117" s="125"/>
      <c r="AXH117" s="125"/>
      <c r="AXI117" s="126"/>
      <c r="AXJ117" s="124"/>
      <c r="AXK117" s="125"/>
      <c r="AXL117" s="125"/>
      <c r="AXM117" s="126"/>
      <c r="AXN117" s="124"/>
      <c r="AXO117" s="125"/>
      <c r="AXP117" s="125"/>
      <c r="AXQ117" s="126"/>
      <c r="AXR117" s="124"/>
      <c r="AXS117" s="125"/>
      <c r="AXT117" s="125"/>
      <c r="AXU117" s="126"/>
      <c r="AXV117" s="124"/>
      <c r="AXW117" s="125"/>
      <c r="AXX117" s="125"/>
      <c r="AXY117" s="126"/>
      <c r="AXZ117" s="124"/>
      <c r="AYA117" s="125"/>
      <c r="AYB117" s="125"/>
      <c r="AYC117" s="126"/>
      <c r="AYD117" s="124"/>
      <c r="AYE117" s="125"/>
      <c r="AYF117" s="125"/>
      <c r="AYG117" s="126"/>
      <c r="AYH117" s="124"/>
      <c r="AYI117" s="125"/>
      <c r="AYJ117" s="125"/>
      <c r="AYK117" s="126"/>
      <c r="AYL117" s="124"/>
      <c r="AYM117" s="125"/>
      <c r="AYN117" s="125"/>
      <c r="AYO117" s="126"/>
      <c r="AYP117" s="124"/>
      <c r="AYQ117" s="125"/>
      <c r="AYR117" s="125"/>
      <c r="AYS117" s="126"/>
      <c r="AYT117" s="124"/>
      <c r="AYU117" s="125"/>
      <c r="AYV117" s="125"/>
      <c r="AYW117" s="126"/>
      <c r="AYX117" s="124"/>
      <c r="AYY117" s="125"/>
      <c r="AYZ117" s="125"/>
      <c r="AZA117" s="126"/>
      <c r="AZB117" s="124"/>
      <c r="AZC117" s="125"/>
      <c r="AZD117" s="125"/>
      <c r="AZE117" s="126"/>
      <c r="AZF117" s="124"/>
      <c r="AZG117" s="125"/>
      <c r="AZH117" s="125"/>
      <c r="AZI117" s="126"/>
      <c r="AZJ117" s="124"/>
      <c r="AZK117" s="125"/>
      <c r="AZL117" s="125"/>
      <c r="AZM117" s="126"/>
      <c r="AZN117" s="124"/>
      <c r="AZO117" s="125"/>
      <c r="AZP117" s="125"/>
      <c r="AZQ117" s="126"/>
      <c r="AZR117" s="124"/>
      <c r="AZS117" s="125"/>
      <c r="AZT117" s="125"/>
      <c r="AZU117" s="126"/>
      <c r="AZV117" s="124"/>
      <c r="AZW117" s="125"/>
      <c r="AZX117" s="125"/>
      <c r="AZY117" s="126"/>
      <c r="AZZ117" s="124"/>
      <c r="BAA117" s="125"/>
      <c r="BAB117" s="125"/>
      <c r="BAC117" s="126"/>
      <c r="BAD117" s="124"/>
      <c r="BAE117" s="125"/>
      <c r="BAF117" s="125"/>
      <c r="BAG117" s="126"/>
      <c r="BAH117" s="124"/>
      <c r="BAI117" s="125"/>
      <c r="BAJ117" s="125"/>
      <c r="BAK117" s="126"/>
      <c r="BAL117" s="124"/>
      <c r="BAM117" s="125"/>
      <c r="BAN117" s="125"/>
      <c r="BAO117" s="126"/>
      <c r="BAP117" s="124"/>
      <c r="BAQ117" s="125"/>
      <c r="BAR117" s="125"/>
      <c r="BAS117" s="126"/>
      <c r="BAT117" s="124"/>
      <c r="BAU117" s="125"/>
      <c r="BAV117" s="125"/>
      <c r="BAW117" s="126"/>
      <c r="BAX117" s="124"/>
      <c r="BAY117" s="125"/>
      <c r="BAZ117" s="125"/>
      <c r="BBA117" s="126"/>
      <c r="BBB117" s="124"/>
      <c r="BBC117" s="125"/>
      <c r="BBD117" s="125"/>
      <c r="BBE117" s="126"/>
      <c r="BBF117" s="124"/>
      <c r="BBG117" s="125"/>
      <c r="BBH117" s="125"/>
      <c r="BBI117" s="126"/>
      <c r="BBJ117" s="124"/>
      <c r="BBK117" s="125"/>
      <c r="BBL117" s="125"/>
      <c r="BBM117" s="126"/>
      <c r="BBN117" s="124"/>
      <c r="BBO117" s="125"/>
      <c r="BBP117" s="125"/>
      <c r="BBQ117" s="126"/>
      <c r="BBR117" s="124"/>
      <c r="BBS117" s="125"/>
      <c r="BBT117" s="125"/>
      <c r="BBU117" s="126"/>
      <c r="BBV117" s="124"/>
      <c r="BBW117" s="125"/>
      <c r="BBX117" s="125"/>
      <c r="BBY117" s="126"/>
      <c r="BBZ117" s="124"/>
      <c r="BCA117" s="125"/>
      <c r="BCB117" s="125"/>
      <c r="BCC117" s="126"/>
      <c r="BCD117" s="124"/>
      <c r="BCE117" s="125"/>
      <c r="BCF117" s="125"/>
      <c r="BCG117" s="126"/>
      <c r="BCH117" s="124"/>
      <c r="BCI117" s="125"/>
      <c r="BCJ117" s="125"/>
      <c r="BCK117" s="126"/>
      <c r="BCL117" s="124"/>
      <c r="BCM117" s="125"/>
      <c r="BCN117" s="125"/>
      <c r="BCO117" s="126"/>
      <c r="BCP117" s="124"/>
      <c r="BCQ117" s="125"/>
      <c r="BCR117" s="125"/>
      <c r="BCS117" s="126"/>
      <c r="BCT117" s="124"/>
      <c r="BCU117" s="125"/>
      <c r="BCV117" s="125"/>
      <c r="BCW117" s="126"/>
      <c r="BCX117" s="124"/>
      <c r="BCY117" s="125"/>
      <c r="BCZ117" s="125"/>
      <c r="BDA117" s="126"/>
      <c r="BDB117" s="124"/>
      <c r="BDC117" s="125"/>
      <c r="BDD117" s="125"/>
      <c r="BDE117" s="126"/>
      <c r="BDF117" s="124"/>
      <c r="BDG117" s="125"/>
      <c r="BDH117" s="125"/>
      <c r="BDI117" s="126"/>
      <c r="BDJ117" s="124"/>
      <c r="BDK117" s="125"/>
      <c r="BDL117" s="125"/>
      <c r="BDM117" s="126"/>
      <c r="BDN117" s="124"/>
      <c r="BDO117" s="125"/>
      <c r="BDP117" s="125"/>
      <c r="BDQ117" s="126"/>
      <c r="BDR117" s="124"/>
      <c r="BDS117" s="125"/>
      <c r="BDT117" s="125"/>
      <c r="BDU117" s="126"/>
      <c r="BDV117" s="124"/>
      <c r="BDW117" s="125"/>
      <c r="BDX117" s="125"/>
      <c r="BDY117" s="126"/>
      <c r="BDZ117" s="124"/>
      <c r="BEA117" s="125"/>
      <c r="BEB117" s="125"/>
      <c r="BEC117" s="126"/>
      <c r="BED117" s="124"/>
      <c r="BEE117" s="125"/>
      <c r="BEF117" s="125"/>
      <c r="BEG117" s="126"/>
      <c r="BEH117" s="124"/>
      <c r="BEI117" s="125"/>
      <c r="BEJ117" s="125"/>
      <c r="BEK117" s="126"/>
      <c r="BEL117" s="124"/>
      <c r="BEM117" s="125"/>
      <c r="BEN117" s="125"/>
      <c r="BEO117" s="126"/>
      <c r="BEP117" s="124"/>
      <c r="BEQ117" s="125"/>
      <c r="BER117" s="125"/>
      <c r="BES117" s="126"/>
      <c r="BET117" s="124"/>
      <c r="BEU117" s="125"/>
      <c r="BEV117" s="125"/>
      <c r="BEW117" s="126"/>
      <c r="BEX117" s="124"/>
      <c r="BEY117" s="125"/>
      <c r="BEZ117" s="125"/>
      <c r="BFA117" s="126"/>
      <c r="BFB117" s="124"/>
      <c r="BFC117" s="125"/>
      <c r="BFD117" s="125"/>
      <c r="BFE117" s="126"/>
      <c r="BFF117" s="124"/>
      <c r="BFG117" s="125"/>
      <c r="BFH117" s="125"/>
      <c r="BFI117" s="126"/>
      <c r="BFJ117" s="124"/>
      <c r="BFK117" s="125"/>
      <c r="BFL117" s="125"/>
      <c r="BFM117" s="126"/>
      <c r="BFN117" s="124"/>
      <c r="BFO117" s="125"/>
      <c r="BFP117" s="125"/>
      <c r="BFQ117" s="126"/>
      <c r="BFR117" s="124"/>
      <c r="BFS117" s="125"/>
      <c r="BFT117" s="125"/>
      <c r="BFU117" s="126"/>
      <c r="BFV117" s="124"/>
      <c r="BFW117" s="125"/>
      <c r="BFX117" s="125"/>
      <c r="BFY117" s="126"/>
      <c r="BFZ117" s="124"/>
      <c r="BGA117" s="125"/>
      <c r="BGB117" s="125"/>
      <c r="BGC117" s="126"/>
      <c r="BGD117" s="124"/>
      <c r="BGE117" s="125"/>
      <c r="BGF117" s="125"/>
      <c r="BGG117" s="126"/>
      <c r="BGH117" s="124"/>
      <c r="BGI117" s="125"/>
      <c r="BGJ117" s="125"/>
      <c r="BGK117" s="126"/>
      <c r="BGL117" s="124"/>
      <c r="BGM117" s="125"/>
      <c r="BGN117" s="125"/>
      <c r="BGO117" s="126"/>
      <c r="BGP117" s="124"/>
      <c r="BGQ117" s="125"/>
      <c r="BGR117" s="125"/>
      <c r="BGS117" s="126"/>
      <c r="BGT117" s="124"/>
      <c r="BGU117" s="125"/>
      <c r="BGV117" s="125"/>
      <c r="BGW117" s="126"/>
      <c r="BGX117" s="124"/>
      <c r="BGY117" s="125"/>
      <c r="BGZ117" s="125"/>
      <c r="BHA117" s="126"/>
      <c r="BHB117" s="124"/>
      <c r="BHC117" s="125"/>
      <c r="BHD117" s="125"/>
      <c r="BHE117" s="126"/>
      <c r="BHF117" s="124"/>
      <c r="BHG117" s="125"/>
      <c r="BHH117" s="125"/>
      <c r="BHI117" s="126"/>
      <c r="BHJ117" s="124"/>
      <c r="BHK117" s="125"/>
      <c r="BHL117" s="125"/>
      <c r="BHM117" s="126"/>
      <c r="BHN117" s="124"/>
      <c r="BHO117" s="125"/>
      <c r="BHP117" s="125"/>
      <c r="BHQ117" s="126"/>
      <c r="BHR117" s="124"/>
      <c r="BHS117" s="125"/>
      <c r="BHT117" s="125"/>
      <c r="BHU117" s="126"/>
      <c r="BHV117" s="124"/>
      <c r="BHW117" s="125"/>
      <c r="BHX117" s="125"/>
      <c r="BHY117" s="126"/>
      <c r="BHZ117" s="124"/>
      <c r="BIA117" s="125"/>
      <c r="BIB117" s="125"/>
      <c r="BIC117" s="126"/>
      <c r="BID117" s="124"/>
      <c r="BIE117" s="125"/>
      <c r="BIF117" s="125"/>
      <c r="BIG117" s="126"/>
      <c r="BIH117" s="124"/>
      <c r="BII117" s="125"/>
      <c r="BIJ117" s="125"/>
      <c r="BIK117" s="126"/>
      <c r="BIL117" s="124"/>
      <c r="BIM117" s="125"/>
      <c r="BIN117" s="125"/>
      <c r="BIO117" s="126"/>
      <c r="BIP117" s="124"/>
      <c r="BIQ117" s="125"/>
      <c r="BIR117" s="125"/>
      <c r="BIS117" s="126"/>
      <c r="BIT117" s="124"/>
      <c r="BIU117" s="125"/>
      <c r="BIV117" s="125"/>
      <c r="BIW117" s="126"/>
      <c r="BIX117" s="124"/>
      <c r="BIY117" s="125"/>
      <c r="BIZ117" s="125"/>
      <c r="BJA117" s="126"/>
      <c r="BJB117" s="124"/>
      <c r="BJC117" s="125"/>
      <c r="BJD117" s="125"/>
      <c r="BJE117" s="126"/>
      <c r="BJF117" s="124"/>
      <c r="BJG117" s="125"/>
      <c r="BJH117" s="125"/>
      <c r="BJI117" s="126"/>
      <c r="BJJ117" s="124"/>
      <c r="BJK117" s="125"/>
      <c r="BJL117" s="125"/>
      <c r="BJM117" s="126"/>
      <c r="BJN117" s="124"/>
      <c r="BJO117" s="125"/>
      <c r="BJP117" s="125"/>
      <c r="BJQ117" s="126"/>
      <c r="BJR117" s="124"/>
      <c r="BJS117" s="125"/>
      <c r="BJT117" s="125"/>
      <c r="BJU117" s="126"/>
      <c r="BJV117" s="124"/>
      <c r="BJW117" s="125"/>
      <c r="BJX117" s="125"/>
      <c r="BJY117" s="126"/>
      <c r="BJZ117" s="124"/>
      <c r="BKA117" s="125"/>
      <c r="BKB117" s="125"/>
      <c r="BKC117" s="126"/>
      <c r="BKD117" s="124"/>
      <c r="BKE117" s="125"/>
      <c r="BKF117" s="125"/>
      <c r="BKG117" s="126"/>
      <c r="BKH117" s="124"/>
      <c r="BKI117" s="125"/>
      <c r="BKJ117" s="125"/>
      <c r="BKK117" s="126"/>
      <c r="BKL117" s="124"/>
      <c r="BKM117" s="125"/>
      <c r="BKN117" s="125"/>
      <c r="BKO117" s="126"/>
      <c r="BKP117" s="124"/>
      <c r="BKQ117" s="125"/>
      <c r="BKR117" s="125"/>
      <c r="BKS117" s="126"/>
      <c r="BKT117" s="124"/>
      <c r="BKU117" s="125"/>
      <c r="BKV117" s="125"/>
      <c r="BKW117" s="126"/>
      <c r="BKX117" s="124"/>
      <c r="BKY117" s="125"/>
      <c r="BKZ117" s="125"/>
      <c r="BLA117" s="126"/>
      <c r="BLB117" s="124"/>
      <c r="BLC117" s="125"/>
      <c r="BLD117" s="125"/>
      <c r="BLE117" s="126"/>
      <c r="BLF117" s="124"/>
      <c r="BLG117" s="125"/>
      <c r="BLH117" s="125"/>
      <c r="BLI117" s="126"/>
      <c r="BLJ117" s="124"/>
      <c r="BLK117" s="125"/>
      <c r="BLL117" s="125"/>
      <c r="BLM117" s="126"/>
      <c r="BLN117" s="124"/>
      <c r="BLO117" s="125"/>
      <c r="BLP117" s="125"/>
      <c r="BLQ117" s="126"/>
      <c r="BLR117" s="124"/>
      <c r="BLS117" s="125"/>
      <c r="BLT117" s="125"/>
      <c r="BLU117" s="126"/>
      <c r="BLV117" s="124"/>
      <c r="BLW117" s="125"/>
      <c r="BLX117" s="125"/>
      <c r="BLY117" s="126"/>
      <c r="BLZ117" s="124"/>
      <c r="BMA117" s="125"/>
      <c r="BMB117" s="125"/>
      <c r="BMC117" s="126"/>
      <c r="BMD117" s="124"/>
      <c r="BME117" s="125"/>
      <c r="BMF117" s="125"/>
      <c r="BMG117" s="126"/>
      <c r="BMH117" s="124"/>
      <c r="BMI117" s="125"/>
      <c r="BMJ117" s="125"/>
      <c r="BMK117" s="126"/>
      <c r="BML117" s="124"/>
      <c r="BMM117" s="125"/>
      <c r="BMN117" s="125"/>
      <c r="BMO117" s="126"/>
      <c r="BMP117" s="124"/>
      <c r="BMQ117" s="125"/>
      <c r="BMR117" s="125"/>
      <c r="BMS117" s="126"/>
      <c r="BMT117" s="124"/>
      <c r="BMU117" s="125"/>
      <c r="BMV117" s="125"/>
      <c r="BMW117" s="126"/>
      <c r="BMX117" s="124"/>
      <c r="BMY117" s="125"/>
      <c r="BMZ117" s="125"/>
      <c r="BNA117" s="126"/>
      <c r="BNB117" s="124"/>
      <c r="BNC117" s="125"/>
      <c r="BND117" s="125"/>
      <c r="BNE117" s="126"/>
      <c r="BNF117" s="124"/>
      <c r="BNG117" s="125"/>
      <c r="BNH117" s="125"/>
      <c r="BNI117" s="126"/>
      <c r="BNJ117" s="124"/>
      <c r="BNK117" s="125"/>
      <c r="BNL117" s="125"/>
      <c r="BNM117" s="126"/>
      <c r="BNN117" s="124"/>
      <c r="BNO117" s="125"/>
      <c r="BNP117" s="125"/>
      <c r="BNQ117" s="126"/>
      <c r="BNR117" s="124"/>
      <c r="BNS117" s="125"/>
      <c r="BNT117" s="125"/>
      <c r="BNU117" s="126"/>
      <c r="BNV117" s="124"/>
      <c r="BNW117" s="125"/>
      <c r="BNX117" s="125"/>
      <c r="BNY117" s="126"/>
      <c r="BNZ117" s="124"/>
      <c r="BOA117" s="125"/>
      <c r="BOB117" s="125"/>
      <c r="BOC117" s="126"/>
      <c r="BOD117" s="124"/>
      <c r="BOE117" s="125"/>
      <c r="BOF117" s="125"/>
      <c r="BOG117" s="126"/>
      <c r="BOH117" s="124"/>
      <c r="BOI117" s="125"/>
      <c r="BOJ117" s="125"/>
      <c r="BOK117" s="126"/>
      <c r="BOL117" s="124"/>
      <c r="BOM117" s="125"/>
      <c r="BON117" s="125"/>
      <c r="BOO117" s="126"/>
      <c r="BOP117" s="124"/>
      <c r="BOQ117" s="125"/>
      <c r="BOR117" s="125"/>
      <c r="BOS117" s="126"/>
      <c r="BOT117" s="124"/>
      <c r="BOU117" s="125"/>
      <c r="BOV117" s="125"/>
      <c r="BOW117" s="126"/>
      <c r="BOX117" s="124"/>
      <c r="BOY117" s="125"/>
      <c r="BOZ117" s="125"/>
      <c r="BPA117" s="126"/>
      <c r="BPB117" s="124"/>
      <c r="BPC117" s="125"/>
      <c r="BPD117" s="125"/>
      <c r="BPE117" s="126"/>
      <c r="BPF117" s="124"/>
      <c r="BPG117" s="125"/>
      <c r="BPH117" s="125"/>
      <c r="BPI117" s="126"/>
      <c r="BPJ117" s="124"/>
      <c r="BPK117" s="125"/>
      <c r="BPL117" s="125"/>
      <c r="BPM117" s="126"/>
      <c r="BPN117" s="124"/>
      <c r="BPO117" s="125"/>
      <c r="BPP117" s="125"/>
      <c r="BPQ117" s="126"/>
      <c r="BPR117" s="124"/>
      <c r="BPS117" s="125"/>
      <c r="BPT117" s="125"/>
      <c r="BPU117" s="126"/>
      <c r="BPV117" s="124"/>
      <c r="BPW117" s="125"/>
      <c r="BPX117" s="125"/>
      <c r="BPY117" s="126"/>
      <c r="BPZ117" s="124"/>
      <c r="BQA117" s="125"/>
      <c r="BQB117" s="125"/>
      <c r="BQC117" s="126"/>
      <c r="BQD117" s="124"/>
      <c r="BQE117" s="125"/>
      <c r="BQF117" s="125"/>
      <c r="BQG117" s="126"/>
      <c r="BQH117" s="124"/>
      <c r="BQI117" s="125"/>
      <c r="BQJ117" s="125"/>
      <c r="BQK117" s="126"/>
      <c r="BQL117" s="124"/>
      <c r="BQM117" s="125"/>
      <c r="BQN117" s="125"/>
      <c r="BQO117" s="126"/>
      <c r="BQP117" s="124"/>
      <c r="BQQ117" s="125"/>
      <c r="BQR117" s="125"/>
      <c r="BQS117" s="126"/>
      <c r="BQT117" s="124"/>
      <c r="BQU117" s="125"/>
      <c r="BQV117" s="125"/>
      <c r="BQW117" s="126"/>
      <c r="BQX117" s="124"/>
      <c r="BQY117" s="125"/>
      <c r="BQZ117" s="125"/>
      <c r="BRA117" s="126"/>
      <c r="BRB117" s="124"/>
      <c r="BRC117" s="125"/>
      <c r="BRD117" s="125"/>
      <c r="BRE117" s="126"/>
      <c r="BRF117" s="124"/>
      <c r="BRG117" s="125"/>
      <c r="BRH117" s="125"/>
      <c r="BRI117" s="126"/>
      <c r="BRJ117" s="124"/>
      <c r="BRK117" s="125"/>
      <c r="BRL117" s="125"/>
      <c r="BRM117" s="126"/>
      <c r="BRN117" s="124"/>
      <c r="BRO117" s="125"/>
      <c r="BRP117" s="125"/>
      <c r="BRQ117" s="126"/>
      <c r="BRR117" s="124"/>
      <c r="BRS117" s="125"/>
      <c r="BRT117" s="125"/>
      <c r="BRU117" s="126"/>
      <c r="BRV117" s="124"/>
      <c r="BRW117" s="125"/>
      <c r="BRX117" s="125"/>
      <c r="BRY117" s="126"/>
      <c r="BRZ117" s="124"/>
      <c r="BSA117" s="125"/>
      <c r="BSB117" s="125"/>
      <c r="BSC117" s="126"/>
      <c r="BSD117" s="124"/>
      <c r="BSE117" s="125"/>
      <c r="BSF117" s="125"/>
      <c r="BSG117" s="126"/>
      <c r="BSH117" s="124"/>
      <c r="BSI117" s="125"/>
      <c r="BSJ117" s="125"/>
      <c r="BSK117" s="126"/>
      <c r="BSL117" s="124"/>
      <c r="BSM117" s="125"/>
      <c r="BSN117" s="125"/>
      <c r="BSO117" s="126"/>
      <c r="BSP117" s="124"/>
      <c r="BSQ117" s="125"/>
      <c r="BSR117" s="125"/>
      <c r="BSS117" s="126"/>
      <c r="BST117" s="124"/>
      <c r="BSU117" s="125"/>
      <c r="BSV117" s="125"/>
      <c r="BSW117" s="126"/>
      <c r="BSX117" s="124"/>
      <c r="BSY117" s="125"/>
      <c r="BSZ117" s="125"/>
      <c r="BTA117" s="126"/>
      <c r="BTB117" s="124"/>
      <c r="BTC117" s="125"/>
      <c r="BTD117" s="125"/>
      <c r="BTE117" s="126"/>
      <c r="BTF117" s="124"/>
      <c r="BTG117" s="125"/>
      <c r="BTH117" s="125"/>
      <c r="BTI117" s="126"/>
      <c r="BTJ117" s="124"/>
      <c r="BTK117" s="125"/>
      <c r="BTL117" s="125"/>
      <c r="BTM117" s="126"/>
      <c r="BTN117" s="124"/>
      <c r="BTO117" s="125"/>
      <c r="BTP117" s="125"/>
      <c r="BTQ117" s="126"/>
      <c r="BTR117" s="124"/>
      <c r="BTS117" s="125"/>
      <c r="BTT117" s="125"/>
      <c r="BTU117" s="126"/>
      <c r="BTV117" s="124"/>
      <c r="BTW117" s="125"/>
      <c r="BTX117" s="125"/>
      <c r="BTY117" s="126"/>
      <c r="BTZ117" s="124"/>
      <c r="BUA117" s="125"/>
      <c r="BUB117" s="125"/>
      <c r="BUC117" s="126"/>
      <c r="BUD117" s="124"/>
      <c r="BUE117" s="125"/>
      <c r="BUF117" s="125"/>
      <c r="BUG117" s="126"/>
      <c r="BUH117" s="124"/>
      <c r="BUI117" s="125"/>
      <c r="BUJ117" s="125"/>
      <c r="BUK117" s="126"/>
      <c r="BUL117" s="124"/>
      <c r="BUM117" s="125"/>
      <c r="BUN117" s="125"/>
      <c r="BUO117" s="126"/>
      <c r="BUP117" s="124"/>
      <c r="BUQ117" s="125"/>
      <c r="BUR117" s="125"/>
      <c r="BUS117" s="126"/>
      <c r="BUT117" s="124"/>
      <c r="BUU117" s="125"/>
      <c r="BUV117" s="125"/>
      <c r="BUW117" s="126"/>
      <c r="BUX117" s="124"/>
      <c r="BUY117" s="125"/>
      <c r="BUZ117" s="125"/>
      <c r="BVA117" s="126"/>
      <c r="BVB117" s="124"/>
      <c r="BVC117" s="125"/>
      <c r="BVD117" s="125"/>
      <c r="BVE117" s="126"/>
      <c r="BVF117" s="124"/>
      <c r="BVG117" s="125"/>
      <c r="BVH117" s="125"/>
      <c r="BVI117" s="126"/>
      <c r="BVJ117" s="124"/>
      <c r="BVK117" s="125"/>
      <c r="BVL117" s="125"/>
      <c r="BVM117" s="126"/>
      <c r="BVN117" s="124"/>
      <c r="BVO117" s="125"/>
      <c r="BVP117" s="125"/>
      <c r="BVQ117" s="126"/>
      <c r="BVR117" s="124"/>
      <c r="BVS117" s="125"/>
      <c r="BVT117" s="125"/>
      <c r="BVU117" s="126"/>
      <c r="BVV117" s="124"/>
      <c r="BVW117" s="125"/>
      <c r="BVX117" s="125"/>
      <c r="BVY117" s="126"/>
      <c r="BVZ117" s="124"/>
      <c r="BWA117" s="125"/>
      <c r="BWB117" s="125"/>
      <c r="BWC117" s="126"/>
      <c r="BWD117" s="124"/>
      <c r="BWE117" s="125"/>
      <c r="BWF117" s="125"/>
      <c r="BWG117" s="126"/>
      <c r="BWH117" s="124"/>
      <c r="BWI117" s="125"/>
      <c r="BWJ117" s="125"/>
      <c r="BWK117" s="126"/>
      <c r="BWL117" s="124"/>
      <c r="BWM117" s="125"/>
      <c r="BWN117" s="125"/>
      <c r="BWO117" s="126"/>
      <c r="BWP117" s="124"/>
      <c r="BWQ117" s="125"/>
      <c r="BWR117" s="125"/>
      <c r="BWS117" s="126"/>
      <c r="BWT117" s="124"/>
      <c r="BWU117" s="125"/>
      <c r="BWV117" s="125"/>
      <c r="BWW117" s="126"/>
      <c r="BWX117" s="124"/>
      <c r="BWY117" s="125"/>
      <c r="BWZ117" s="125"/>
      <c r="BXA117" s="126"/>
      <c r="BXB117" s="124"/>
      <c r="BXC117" s="125"/>
      <c r="BXD117" s="125"/>
      <c r="BXE117" s="126"/>
      <c r="BXF117" s="124"/>
      <c r="BXG117" s="125"/>
      <c r="BXH117" s="125"/>
      <c r="BXI117" s="126"/>
      <c r="BXJ117" s="124"/>
      <c r="BXK117" s="125"/>
      <c r="BXL117" s="125"/>
      <c r="BXM117" s="126"/>
      <c r="BXN117" s="124"/>
      <c r="BXO117" s="125"/>
      <c r="BXP117" s="125"/>
      <c r="BXQ117" s="126"/>
      <c r="BXR117" s="124"/>
      <c r="BXS117" s="125"/>
      <c r="BXT117" s="125"/>
      <c r="BXU117" s="126"/>
      <c r="BXV117" s="124"/>
      <c r="BXW117" s="125"/>
      <c r="BXX117" s="125"/>
      <c r="BXY117" s="126"/>
      <c r="BXZ117" s="124"/>
      <c r="BYA117" s="125"/>
      <c r="BYB117" s="125"/>
      <c r="BYC117" s="126"/>
      <c r="BYD117" s="124"/>
      <c r="BYE117" s="125"/>
      <c r="BYF117" s="125"/>
      <c r="BYG117" s="126"/>
      <c r="BYH117" s="124"/>
      <c r="BYI117" s="125"/>
      <c r="BYJ117" s="125"/>
      <c r="BYK117" s="126"/>
      <c r="BYL117" s="124"/>
      <c r="BYM117" s="125"/>
      <c r="BYN117" s="125"/>
      <c r="BYO117" s="126"/>
      <c r="BYP117" s="124"/>
      <c r="BYQ117" s="125"/>
      <c r="BYR117" s="125"/>
      <c r="BYS117" s="126"/>
      <c r="BYT117" s="124"/>
      <c r="BYU117" s="125"/>
      <c r="BYV117" s="125"/>
      <c r="BYW117" s="126"/>
      <c r="BYX117" s="124"/>
      <c r="BYY117" s="125"/>
      <c r="BYZ117" s="125"/>
      <c r="BZA117" s="126"/>
      <c r="BZB117" s="124"/>
      <c r="BZC117" s="125"/>
      <c r="BZD117" s="125"/>
      <c r="BZE117" s="126"/>
      <c r="BZF117" s="124"/>
      <c r="BZG117" s="125"/>
      <c r="BZH117" s="125"/>
      <c r="BZI117" s="126"/>
      <c r="BZJ117" s="124"/>
      <c r="BZK117" s="125"/>
      <c r="BZL117" s="125"/>
      <c r="BZM117" s="126"/>
      <c r="BZN117" s="124"/>
      <c r="BZO117" s="125"/>
      <c r="BZP117" s="125"/>
      <c r="BZQ117" s="126"/>
      <c r="BZR117" s="124"/>
      <c r="BZS117" s="125"/>
      <c r="BZT117" s="125"/>
      <c r="BZU117" s="126"/>
      <c r="BZV117" s="124"/>
      <c r="BZW117" s="125"/>
      <c r="BZX117" s="125"/>
      <c r="BZY117" s="126"/>
      <c r="BZZ117" s="124"/>
      <c r="CAA117" s="125"/>
      <c r="CAB117" s="125"/>
      <c r="CAC117" s="126"/>
      <c r="CAD117" s="124"/>
      <c r="CAE117" s="125"/>
      <c r="CAF117" s="125"/>
      <c r="CAG117" s="126"/>
      <c r="CAH117" s="124"/>
      <c r="CAI117" s="125"/>
      <c r="CAJ117" s="125"/>
      <c r="CAK117" s="126"/>
      <c r="CAL117" s="124"/>
      <c r="CAM117" s="125"/>
      <c r="CAN117" s="125"/>
      <c r="CAO117" s="126"/>
      <c r="CAP117" s="124"/>
      <c r="CAQ117" s="125"/>
      <c r="CAR117" s="125"/>
      <c r="CAS117" s="126"/>
      <c r="CAT117" s="124"/>
      <c r="CAU117" s="125"/>
      <c r="CAV117" s="125"/>
      <c r="CAW117" s="126"/>
      <c r="CAX117" s="124"/>
      <c r="CAY117" s="125"/>
      <c r="CAZ117" s="125"/>
      <c r="CBA117" s="126"/>
      <c r="CBB117" s="124"/>
      <c r="CBC117" s="125"/>
      <c r="CBD117" s="125"/>
      <c r="CBE117" s="126"/>
      <c r="CBF117" s="124"/>
      <c r="CBG117" s="125"/>
      <c r="CBH117" s="125"/>
      <c r="CBI117" s="126"/>
      <c r="CBJ117" s="124"/>
      <c r="CBK117" s="125"/>
      <c r="CBL117" s="125"/>
      <c r="CBM117" s="126"/>
      <c r="CBN117" s="124"/>
      <c r="CBO117" s="125"/>
      <c r="CBP117" s="125"/>
      <c r="CBQ117" s="126"/>
      <c r="CBR117" s="124"/>
      <c r="CBS117" s="125"/>
      <c r="CBT117" s="125"/>
      <c r="CBU117" s="126"/>
      <c r="CBV117" s="124"/>
      <c r="CBW117" s="125"/>
      <c r="CBX117" s="125"/>
      <c r="CBY117" s="126"/>
      <c r="CBZ117" s="124"/>
      <c r="CCA117" s="125"/>
      <c r="CCB117" s="125"/>
      <c r="CCC117" s="126"/>
      <c r="CCD117" s="124"/>
      <c r="CCE117" s="125"/>
      <c r="CCF117" s="125"/>
      <c r="CCG117" s="126"/>
      <c r="CCH117" s="124"/>
      <c r="CCI117" s="125"/>
      <c r="CCJ117" s="125"/>
      <c r="CCK117" s="126"/>
      <c r="CCL117" s="124"/>
      <c r="CCM117" s="125"/>
      <c r="CCN117" s="125"/>
      <c r="CCO117" s="126"/>
      <c r="CCP117" s="124"/>
      <c r="CCQ117" s="125"/>
      <c r="CCR117" s="125"/>
      <c r="CCS117" s="126"/>
      <c r="CCT117" s="124"/>
      <c r="CCU117" s="125"/>
      <c r="CCV117" s="125"/>
      <c r="CCW117" s="126"/>
      <c r="CCX117" s="124"/>
      <c r="CCY117" s="125"/>
      <c r="CCZ117" s="125"/>
      <c r="CDA117" s="126"/>
      <c r="CDB117" s="124"/>
      <c r="CDC117" s="125"/>
      <c r="CDD117" s="125"/>
      <c r="CDE117" s="126"/>
      <c r="CDF117" s="124"/>
      <c r="CDG117" s="125"/>
      <c r="CDH117" s="125"/>
      <c r="CDI117" s="126"/>
      <c r="CDJ117" s="124"/>
      <c r="CDK117" s="125"/>
      <c r="CDL117" s="125"/>
      <c r="CDM117" s="126"/>
      <c r="CDN117" s="124"/>
      <c r="CDO117" s="125"/>
      <c r="CDP117" s="125"/>
      <c r="CDQ117" s="126"/>
      <c r="CDR117" s="124"/>
      <c r="CDS117" s="125"/>
      <c r="CDT117" s="125"/>
      <c r="CDU117" s="126"/>
      <c r="CDV117" s="124"/>
      <c r="CDW117" s="125"/>
      <c r="CDX117" s="125"/>
      <c r="CDY117" s="126"/>
      <c r="CDZ117" s="124"/>
      <c r="CEA117" s="125"/>
      <c r="CEB117" s="125"/>
      <c r="CEC117" s="126"/>
      <c r="CED117" s="124"/>
      <c r="CEE117" s="125"/>
      <c r="CEF117" s="125"/>
      <c r="CEG117" s="126"/>
      <c r="CEH117" s="124"/>
      <c r="CEI117" s="125"/>
      <c r="CEJ117" s="125"/>
      <c r="CEK117" s="126"/>
      <c r="CEL117" s="124"/>
      <c r="CEM117" s="125"/>
      <c r="CEN117" s="125"/>
      <c r="CEO117" s="126"/>
      <c r="CEP117" s="124"/>
      <c r="CEQ117" s="125"/>
      <c r="CER117" s="125"/>
      <c r="CES117" s="126"/>
      <c r="CET117" s="124"/>
      <c r="CEU117" s="125"/>
      <c r="CEV117" s="125"/>
      <c r="CEW117" s="126"/>
      <c r="CEX117" s="124"/>
      <c r="CEY117" s="125"/>
      <c r="CEZ117" s="125"/>
      <c r="CFA117" s="126"/>
      <c r="CFB117" s="124"/>
      <c r="CFC117" s="125"/>
      <c r="CFD117" s="125"/>
      <c r="CFE117" s="126"/>
      <c r="CFF117" s="124"/>
      <c r="CFG117" s="125"/>
      <c r="CFH117" s="125"/>
      <c r="CFI117" s="126"/>
      <c r="CFJ117" s="124"/>
      <c r="CFK117" s="125"/>
      <c r="CFL117" s="125"/>
      <c r="CFM117" s="126"/>
      <c r="CFN117" s="124"/>
      <c r="CFO117" s="125"/>
      <c r="CFP117" s="125"/>
      <c r="CFQ117" s="126"/>
      <c r="CFR117" s="124"/>
      <c r="CFS117" s="125"/>
      <c r="CFT117" s="125"/>
      <c r="CFU117" s="126"/>
      <c r="CFV117" s="124"/>
      <c r="CFW117" s="125"/>
      <c r="CFX117" s="125"/>
      <c r="CFY117" s="126"/>
      <c r="CFZ117" s="124"/>
      <c r="CGA117" s="125"/>
      <c r="CGB117" s="125"/>
      <c r="CGC117" s="126"/>
      <c r="CGD117" s="124"/>
      <c r="CGE117" s="125"/>
      <c r="CGF117" s="125"/>
      <c r="CGG117" s="126"/>
      <c r="CGH117" s="124"/>
      <c r="CGI117" s="125"/>
      <c r="CGJ117" s="125"/>
      <c r="CGK117" s="126"/>
      <c r="CGL117" s="124"/>
      <c r="CGM117" s="125"/>
      <c r="CGN117" s="125"/>
      <c r="CGO117" s="126"/>
      <c r="CGP117" s="124"/>
      <c r="CGQ117" s="125"/>
      <c r="CGR117" s="125"/>
      <c r="CGS117" s="126"/>
      <c r="CGT117" s="124"/>
      <c r="CGU117" s="125"/>
      <c r="CGV117" s="125"/>
      <c r="CGW117" s="126"/>
      <c r="CGX117" s="124"/>
      <c r="CGY117" s="125"/>
      <c r="CGZ117" s="125"/>
      <c r="CHA117" s="126"/>
      <c r="CHB117" s="124"/>
      <c r="CHC117" s="125"/>
      <c r="CHD117" s="125"/>
      <c r="CHE117" s="126"/>
      <c r="CHF117" s="124"/>
      <c r="CHG117" s="125"/>
      <c r="CHH117" s="125"/>
      <c r="CHI117" s="126"/>
      <c r="CHJ117" s="124"/>
      <c r="CHK117" s="125"/>
      <c r="CHL117" s="125"/>
      <c r="CHM117" s="126"/>
      <c r="CHN117" s="124"/>
      <c r="CHO117" s="125"/>
      <c r="CHP117" s="125"/>
      <c r="CHQ117" s="126"/>
      <c r="CHR117" s="124"/>
      <c r="CHS117" s="125"/>
      <c r="CHT117" s="125"/>
      <c r="CHU117" s="126"/>
      <c r="CHV117" s="124"/>
      <c r="CHW117" s="125"/>
      <c r="CHX117" s="125"/>
      <c r="CHY117" s="126"/>
      <c r="CHZ117" s="124"/>
      <c r="CIA117" s="125"/>
      <c r="CIB117" s="125"/>
      <c r="CIC117" s="126"/>
      <c r="CID117" s="124"/>
      <c r="CIE117" s="125"/>
      <c r="CIF117" s="125"/>
      <c r="CIG117" s="126"/>
      <c r="CIH117" s="124"/>
      <c r="CII117" s="125"/>
      <c r="CIJ117" s="125"/>
      <c r="CIK117" s="126"/>
      <c r="CIL117" s="124"/>
      <c r="CIM117" s="125"/>
      <c r="CIN117" s="125"/>
      <c r="CIO117" s="126"/>
      <c r="CIP117" s="124"/>
      <c r="CIQ117" s="125"/>
      <c r="CIR117" s="125"/>
      <c r="CIS117" s="126"/>
      <c r="CIT117" s="124"/>
      <c r="CIU117" s="125"/>
      <c r="CIV117" s="125"/>
      <c r="CIW117" s="126"/>
      <c r="CIX117" s="124"/>
      <c r="CIY117" s="125"/>
      <c r="CIZ117" s="125"/>
      <c r="CJA117" s="126"/>
      <c r="CJB117" s="124"/>
      <c r="CJC117" s="125"/>
      <c r="CJD117" s="125"/>
      <c r="CJE117" s="126"/>
      <c r="CJF117" s="124"/>
      <c r="CJG117" s="125"/>
      <c r="CJH117" s="125"/>
      <c r="CJI117" s="126"/>
      <c r="CJJ117" s="124"/>
      <c r="CJK117" s="125"/>
      <c r="CJL117" s="125"/>
      <c r="CJM117" s="126"/>
      <c r="CJN117" s="124"/>
      <c r="CJO117" s="125"/>
      <c r="CJP117" s="125"/>
      <c r="CJQ117" s="126"/>
      <c r="CJR117" s="124"/>
      <c r="CJS117" s="125"/>
      <c r="CJT117" s="125"/>
      <c r="CJU117" s="126"/>
      <c r="CJV117" s="124"/>
      <c r="CJW117" s="125"/>
      <c r="CJX117" s="125"/>
      <c r="CJY117" s="126"/>
      <c r="CJZ117" s="124"/>
      <c r="CKA117" s="125"/>
      <c r="CKB117" s="125"/>
      <c r="CKC117" s="126"/>
      <c r="CKD117" s="124"/>
      <c r="CKE117" s="125"/>
      <c r="CKF117" s="125"/>
      <c r="CKG117" s="126"/>
      <c r="CKH117" s="124"/>
      <c r="CKI117" s="125"/>
      <c r="CKJ117" s="125"/>
      <c r="CKK117" s="126"/>
      <c r="CKL117" s="124"/>
      <c r="CKM117" s="125"/>
      <c r="CKN117" s="125"/>
      <c r="CKO117" s="126"/>
      <c r="CKP117" s="124"/>
      <c r="CKQ117" s="125"/>
      <c r="CKR117" s="125"/>
      <c r="CKS117" s="126"/>
      <c r="CKT117" s="124"/>
      <c r="CKU117" s="125"/>
      <c r="CKV117" s="125"/>
      <c r="CKW117" s="126"/>
      <c r="CKX117" s="124"/>
      <c r="CKY117" s="125"/>
      <c r="CKZ117" s="125"/>
      <c r="CLA117" s="126"/>
      <c r="CLB117" s="124"/>
      <c r="CLC117" s="125"/>
      <c r="CLD117" s="125"/>
      <c r="CLE117" s="126"/>
      <c r="CLF117" s="124"/>
      <c r="CLG117" s="125"/>
      <c r="CLH117" s="125"/>
      <c r="CLI117" s="126"/>
      <c r="CLJ117" s="124"/>
      <c r="CLK117" s="125"/>
      <c r="CLL117" s="125"/>
      <c r="CLM117" s="126"/>
      <c r="CLN117" s="124"/>
      <c r="CLO117" s="125"/>
      <c r="CLP117" s="125"/>
      <c r="CLQ117" s="126"/>
      <c r="CLR117" s="124"/>
      <c r="CLS117" s="125"/>
      <c r="CLT117" s="125"/>
      <c r="CLU117" s="126"/>
      <c r="CLV117" s="124"/>
      <c r="CLW117" s="125"/>
      <c r="CLX117" s="125"/>
      <c r="CLY117" s="126"/>
      <c r="CLZ117" s="124"/>
      <c r="CMA117" s="125"/>
      <c r="CMB117" s="125"/>
      <c r="CMC117" s="126"/>
      <c r="CMD117" s="124"/>
      <c r="CME117" s="125"/>
      <c r="CMF117" s="125"/>
      <c r="CMG117" s="126"/>
      <c r="CMH117" s="124"/>
      <c r="CMI117" s="125"/>
      <c r="CMJ117" s="125"/>
      <c r="CMK117" s="126"/>
      <c r="CML117" s="124"/>
      <c r="CMM117" s="125"/>
      <c r="CMN117" s="125"/>
      <c r="CMO117" s="126"/>
      <c r="CMP117" s="124"/>
      <c r="CMQ117" s="125"/>
      <c r="CMR117" s="125"/>
      <c r="CMS117" s="126"/>
      <c r="CMT117" s="124"/>
      <c r="CMU117" s="125"/>
      <c r="CMV117" s="125"/>
      <c r="CMW117" s="126"/>
      <c r="CMX117" s="124"/>
      <c r="CMY117" s="125"/>
      <c r="CMZ117" s="125"/>
      <c r="CNA117" s="126"/>
      <c r="CNB117" s="124"/>
      <c r="CNC117" s="125"/>
      <c r="CND117" s="125"/>
      <c r="CNE117" s="126"/>
      <c r="CNF117" s="124"/>
      <c r="CNG117" s="125"/>
      <c r="CNH117" s="125"/>
      <c r="CNI117" s="126"/>
      <c r="CNJ117" s="124"/>
      <c r="CNK117" s="125"/>
      <c r="CNL117" s="125"/>
      <c r="CNM117" s="126"/>
      <c r="CNN117" s="124"/>
      <c r="CNO117" s="125"/>
      <c r="CNP117" s="125"/>
      <c r="CNQ117" s="126"/>
      <c r="CNR117" s="124"/>
      <c r="CNS117" s="125"/>
      <c r="CNT117" s="125"/>
      <c r="CNU117" s="126"/>
      <c r="CNV117" s="124"/>
      <c r="CNW117" s="125"/>
      <c r="CNX117" s="125"/>
      <c r="CNY117" s="126"/>
      <c r="CNZ117" s="124"/>
      <c r="COA117" s="125"/>
      <c r="COB117" s="125"/>
      <c r="COC117" s="126"/>
      <c r="COD117" s="124"/>
      <c r="COE117" s="125"/>
      <c r="COF117" s="125"/>
      <c r="COG117" s="126"/>
      <c r="COH117" s="124"/>
      <c r="COI117" s="125"/>
      <c r="COJ117" s="125"/>
      <c r="COK117" s="126"/>
      <c r="COL117" s="124"/>
      <c r="COM117" s="125"/>
      <c r="CON117" s="125"/>
      <c r="COO117" s="126"/>
      <c r="COP117" s="124"/>
      <c r="COQ117" s="125"/>
      <c r="COR117" s="125"/>
      <c r="COS117" s="126"/>
      <c r="COT117" s="124"/>
      <c r="COU117" s="125"/>
      <c r="COV117" s="125"/>
      <c r="COW117" s="126"/>
      <c r="COX117" s="124"/>
      <c r="COY117" s="125"/>
      <c r="COZ117" s="125"/>
      <c r="CPA117" s="126"/>
      <c r="CPB117" s="124"/>
      <c r="CPC117" s="125"/>
      <c r="CPD117" s="125"/>
      <c r="CPE117" s="126"/>
      <c r="CPF117" s="124"/>
      <c r="CPG117" s="125"/>
      <c r="CPH117" s="125"/>
      <c r="CPI117" s="126"/>
      <c r="CPJ117" s="124"/>
      <c r="CPK117" s="125"/>
      <c r="CPL117" s="125"/>
      <c r="CPM117" s="126"/>
      <c r="CPN117" s="124"/>
      <c r="CPO117" s="125"/>
      <c r="CPP117" s="125"/>
      <c r="CPQ117" s="126"/>
      <c r="CPR117" s="124"/>
      <c r="CPS117" s="125"/>
      <c r="CPT117" s="125"/>
      <c r="CPU117" s="126"/>
      <c r="CPV117" s="124"/>
      <c r="CPW117" s="125"/>
      <c r="CPX117" s="125"/>
      <c r="CPY117" s="126"/>
      <c r="CPZ117" s="124"/>
      <c r="CQA117" s="125"/>
      <c r="CQB117" s="125"/>
      <c r="CQC117" s="126"/>
      <c r="CQD117" s="124"/>
      <c r="CQE117" s="125"/>
      <c r="CQF117" s="125"/>
      <c r="CQG117" s="126"/>
      <c r="CQH117" s="124"/>
      <c r="CQI117" s="125"/>
      <c r="CQJ117" s="125"/>
      <c r="CQK117" s="126"/>
      <c r="CQL117" s="124"/>
      <c r="CQM117" s="125"/>
      <c r="CQN117" s="125"/>
      <c r="CQO117" s="126"/>
      <c r="CQP117" s="124"/>
      <c r="CQQ117" s="125"/>
      <c r="CQR117" s="125"/>
      <c r="CQS117" s="126"/>
      <c r="CQT117" s="124"/>
      <c r="CQU117" s="125"/>
      <c r="CQV117" s="125"/>
      <c r="CQW117" s="126"/>
      <c r="CQX117" s="124"/>
      <c r="CQY117" s="125"/>
      <c r="CQZ117" s="125"/>
      <c r="CRA117" s="126"/>
      <c r="CRB117" s="124"/>
      <c r="CRC117" s="125"/>
      <c r="CRD117" s="125"/>
      <c r="CRE117" s="126"/>
      <c r="CRF117" s="124"/>
      <c r="CRG117" s="125"/>
      <c r="CRH117" s="125"/>
      <c r="CRI117" s="126"/>
      <c r="CRJ117" s="124"/>
      <c r="CRK117" s="125"/>
      <c r="CRL117" s="125"/>
      <c r="CRM117" s="126"/>
      <c r="CRN117" s="124"/>
      <c r="CRO117" s="125"/>
      <c r="CRP117" s="125"/>
      <c r="CRQ117" s="126"/>
      <c r="CRR117" s="124"/>
      <c r="CRS117" s="125"/>
      <c r="CRT117" s="125"/>
      <c r="CRU117" s="126"/>
      <c r="CRV117" s="124"/>
      <c r="CRW117" s="125"/>
      <c r="CRX117" s="125"/>
      <c r="CRY117" s="126"/>
      <c r="CRZ117" s="124"/>
      <c r="CSA117" s="125"/>
      <c r="CSB117" s="125"/>
      <c r="CSC117" s="126"/>
      <c r="CSD117" s="124"/>
      <c r="CSE117" s="125"/>
      <c r="CSF117" s="125"/>
      <c r="CSG117" s="126"/>
      <c r="CSH117" s="124"/>
      <c r="CSI117" s="125"/>
      <c r="CSJ117" s="125"/>
      <c r="CSK117" s="126"/>
      <c r="CSL117" s="124"/>
      <c r="CSM117" s="125"/>
      <c r="CSN117" s="125"/>
      <c r="CSO117" s="126"/>
      <c r="CSP117" s="124"/>
      <c r="CSQ117" s="125"/>
      <c r="CSR117" s="125"/>
      <c r="CSS117" s="126"/>
      <c r="CST117" s="124"/>
      <c r="CSU117" s="125"/>
      <c r="CSV117" s="125"/>
      <c r="CSW117" s="126"/>
      <c r="CSX117" s="124"/>
      <c r="CSY117" s="125"/>
      <c r="CSZ117" s="125"/>
      <c r="CTA117" s="126"/>
      <c r="CTB117" s="124"/>
      <c r="CTC117" s="125"/>
      <c r="CTD117" s="125"/>
      <c r="CTE117" s="126"/>
      <c r="CTF117" s="124"/>
      <c r="CTG117" s="125"/>
      <c r="CTH117" s="125"/>
      <c r="CTI117" s="126"/>
      <c r="CTJ117" s="124"/>
      <c r="CTK117" s="125"/>
      <c r="CTL117" s="125"/>
      <c r="CTM117" s="126"/>
      <c r="CTN117" s="124"/>
      <c r="CTO117" s="125"/>
      <c r="CTP117" s="125"/>
      <c r="CTQ117" s="126"/>
      <c r="CTR117" s="124"/>
      <c r="CTS117" s="125"/>
      <c r="CTT117" s="125"/>
      <c r="CTU117" s="126"/>
      <c r="CTV117" s="124"/>
      <c r="CTW117" s="125"/>
      <c r="CTX117" s="125"/>
      <c r="CTY117" s="126"/>
      <c r="CTZ117" s="124"/>
      <c r="CUA117" s="125"/>
      <c r="CUB117" s="125"/>
      <c r="CUC117" s="126"/>
      <c r="CUD117" s="124"/>
      <c r="CUE117" s="125"/>
      <c r="CUF117" s="125"/>
      <c r="CUG117" s="126"/>
      <c r="CUH117" s="124"/>
      <c r="CUI117" s="125"/>
      <c r="CUJ117" s="125"/>
      <c r="CUK117" s="126"/>
      <c r="CUL117" s="124"/>
      <c r="CUM117" s="125"/>
      <c r="CUN117" s="125"/>
      <c r="CUO117" s="126"/>
      <c r="CUP117" s="124"/>
      <c r="CUQ117" s="125"/>
      <c r="CUR117" s="125"/>
      <c r="CUS117" s="126"/>
      <c r="CUT117" s="124"/>
      <c r="CUU117" s="125"/>
      <c r="CUV117" s="125"/>
      <c r="CUW117" s="126"/>
      <c r="CUX117" s="124"/>
      <c r="CUY117" s="125"/>
      <c r="CUZ117" s="125"/>
      <c r="CVA117" s="126"/>
      <c r="CVB117" s="124"/>
      <c r="CVC117" s="125"/>
      <c r="CVD117" s="125"/>
      <c r="CVE117" s="126"/>
      <c r="CVF117" s="124"/>
      <c r="CVG117" s="125"/>
      <c r="CVH117" s="125"/>
      <c r="CVI117" s="126"/>
      <c r="CVJ117" s="124"/>
      <c r="CVK117" s="125"/>
      <c r="CVL117" s="125"/>
      <c r="CVM117" s="126"/>
      <c r="CVN117" s="124"/>
      <c r="CVO117" s="125"/>
      <c r="CVP117" s="125"/>
      <c r="CVQ117" s="126"/>
      <c r="CVR117" s="124"/>
      <c r="CVS117" s="125"/>
      <c r="CVT117" s="125"/>
      <c r="CVU117" s="126"/>
      <c r="CVV117" s="124"/>
      <c r="CVW117" s="125"/>
      <c r="CVX117" s="125"/>
      <c r="CVY117" s="126"/>
      <c r="CVZ117" s="124"/>
      <c r="CWA117" s="125"/>
      <c r="CWB117" s="125"/>
      <c r="CWC117" s="126"/>
      <c r="CWD117" s="124"/>
      <c r="CWE117" s="125"/>
      <c r="CWF117" s="125"/>
      <c r="CWG117" s="126"/>
      <c r="CWH117" s="124"/>
      <c r="CWI117" s="125"/>
      <c r="CWJ117" s="125"/>
      <c r="CWK117" s="126"/>
      <c r="CWL117" s="124"/>
      <c r="CWM117" s="125"/>
      <c r="CWN117" s="125"/>
      <c r="CWO117" s="126"/>
      <c r="CWP117" s="124"/>
      <c r="CWQ117" s="125"/>
      <c r="CWR117" s="125"/>
      <c r="CWS117" s="126"/>
      <c r="CWT117" s="124"/>
      <c r="CWU117" s="125"/>
      <c r="CWV117" s="125"/>
      <c r="CWW117" s="126"/>
      <c r="CWX117" s="124"/>
      <c r="CWY117" s="125"/>
      <c r="CWZ117" s="125"/>
      <c r="CXA117" s="126"/>
      <c r="CXB117" s="124"/>
      <c r="CXC117" s="125"/>
      <c r="CXD117" s="125"/>
      <c r="CXE117" s="126"/>
      <c r="CXF117" s="124"/>
      <c r="CXG117" s="125"/>
      <c r="CXH117" s="125"/>
      <c r="CXI117" s="126"/>
      <c r="CXJ117" s="124"/>
      <c r="CXK117" s="125"/>
      <c r="CXL117" s="125"/>
      <c r="CXM117" s="126"/>
      <c r="CXN117" s="124"/>
      <c r="CXO117" s="125"/>
      <c r="CXP117" s="125"/>
      <c r="CXQ117" s="126"/>
      <c r="CXR117" s="124"/>
      <c r="CXS117" s="125"/>
      <c r="CXT117" s="125"/>
      <c r="CXU117" s="126"/>
      <c r="CXV117" s="124"/>
      <c r="CXW117" s="125"/>
      <c r="CXX117" s="125"/>
      <c r="CXY117" s="126"/>
      <c r="CXZ117" s="124"/>
      <c r="CYA117" s="125"/>
      <c r="CYB117" s="125"/>
      <c r="CYC117" s="126"/>
      <c r="CYD117" s="124"/>
      <c r="CYE117" s="125"/>
      <c r="CYF117" s="125"/>
      <c r="CYG117" s="126"/>
      <c r="CYH117" s="124"/>
      <c r="CYI117" s="125"/>
      <c r="CYJ117" s="125"/>
      <c r="CYK117" s="126"/>
      <c r="CYL117" s="124"/>
      <c r="CYM117" s="125"/>
      <c r="CYN117" s="125"/>
      <c r="CYO117" s="126"/>
      <c r="CYP117" s="124"/>
      <c r="CYQ117" s="125"/>
      <c r="CYR117" s="125"/>
      <c r="CYS117" s="126"/>
      <c r="CYT117" s="124"/>
      <c r="CYU117" s="125"/>
      <c r="CYV117" s="125"/>
      <c r="CYW117" s="126"/>
      <c r="CYX117" s="124"/>
      <c r="CYY117" s="125"/>
      <c r="CYZ117" s="125"/>
      <c r="CZA117" s="126"/>
      <c r="CZB117" s="124"/>
      <c r="CZC117" s="125"/>
      <c r="CZD117" s="125"/>
      <c r="CZE117" s="126"/>
      <c r="CZF117" s="124"/>
      <c r="CZG117" s="125"/>
      <c r="CZH117" s="125"/>
      <c r="CZI117" s="126"/>
      <c r="CZJ117" s="124"/>
      <c r="CZK117" s="125"/>
      <c r="CZL117" s="125"/>
      <c r="CZM117" s="126"/>
      <c r="CZN117" s="124"/>
      <c r="CZO117" s="125"/>
      <c r="CZP117" s="125"/>
      <c r="CZQ117" s="126"/>
      <c r="CZR117" s="124"/>
      <c r="CZS117" s="125"/>
      <c r="CZT117" s="125"/>
      <c r="CZU117" s="126"/>
      <c r="CZV117" s="124"/>
      <c r="CZW117" s="125"/>
      <c r="CZX117" s="125"/>
      <c r="CZY117" s="126"/>
      <c r="CZZ117" s="124"/>
      <c r="DAA117" s="125"/>
      <c r="DAB117" s="125"/>
      <c r="DAC117" s="126"/>
      <c r="DAD117" s="124"/>
      <c r="DAE117" s="125"/>
      <c r="DAF117" s="125"/>
      <c r="DAG117" s="126"/>
      <c r="DAH117" s="124"/>
      <c r="DAI117" s="125"/>
      <c r="DAJ117" s="125"/>
      <c r="DAK117" s="126"/>
      <c r="DAL117" s="124"/>
      <c r="DAM117" s="125"/>
      <c r="DAN117" s="125"/>
      <c r="DAO117" s="126"/>
      <c r="DAP117" s="124"/>
      <c r="DAQ117" s="125"/>
      <c r="DAR117" s="125"/>
      <c r="DAS117" s="126"/>
      <c r="DAT117" s="124"/>
      <c r="DAU117" s="125"/>
      <c r="DAV117" s="125"/>
      <c r="DAW117" s="126"/>
      <c r="DAX117" s="124"/>
      <c r="DAY117" s="125"/>
      <c r="DAZ117" s="125"/>
      <c r="DBA117" s="126"/>
      <c r="DBB117" s="124"/>
      <c r="DBC117" s="125"/>
      <c r="DBD117" s="125"/>
      <c r="DBE117" s="126"/>
      <c r="DBF117" s="124"/>
      <c r="DBG117" s="125"/>
      <c r="DBH117" s="125"/>
      <c r="DBI117" s="126"/>
      <c r="DBJ117" s="124"/>
      <c r="DBK117" s="125"/>
      <c r="DBL117" s="125"/>
      <c r="DBM117" s="126"/>
      <c r="DBN117" s="124"/>
      <c r="DBO117" s="125"/>
      <c r="DBP117" s="125"/>
      <c r="DBQ117" s="126"/>
      <c r="DBR117" s="124"/>
      <c r="DBS117" s="125"/>
      <c r="DBT117" s="125"/>
      <c r="DBU117" s="126"/>
      <c r="DBV117" s="124"/>
      <c r="DBW117" s="125"/>
      <c r="DBX117" s="125"/>
      <c r="DBY117" s="126"/>
      <c r="DBZ117" s="124"/>
      <c r="DCA117" s="125"/>
      <c r="DCB117" s="125"/>
      <c r="DCC117" s="126"/>
      <c r="DCD117" s="124"/>
      <c r="DCE117" s="125"/>
      <c r="DCF117" s="125"/>
      <c r="DCG117" s="126"/>
      <c r="DCH117" s="124"/>
      <c r="DCI117" s="125"/>
      <c r="DCJ117" s="125"/>
      <c r="DCK117" s="126"/>
      <c r="DCL117" s="124"/>
      <c r="DCM117" s="125"/>
      <c r="DCN117" s="125"/>
      <c r="DCO117" s="126"/>
      <c r="DCP117" s="124"/>
      <c r="DCQ117" s="125"/>
      <c r="DCR117" s="125"/>
      <c r="DCS117" s="126"/>
      <c r="DCT117" s="124"/>
      <c r="DCU117" s="125"/>
      <c r="DCV117" s="125"/>
      <c r="DCW117" s="126"/>
      <c r="DCX117" s="124"/>
      <c r="DCY117" s="125"/>
      <c r="DCZ117" s="125"/>
      <c r="DDA117" s="126"/>
      <c r="DDB117" s="124"/>
      <c r="DDC117" s="125"/>
      <c r="DDD117" s="125"/>
      <c r="DDE117" s="126"/>
      <c r="DDF117" s="124"/>
      <c r="DDG117" s="125"/>
      <c r="DDH117" s="125"/>
      <c r="DDI117" s="126"/>
      <c r="DDJ117" s="124"/>
      <c r="DDK117" s="125"/>
      <c r="DDL117" s="125"/>
      <c r="DDM117" s="126"/>
      <c r="DDN117" s="124"/>
      <c r="DDO117" s="125"/>
      <c r="DDP117" s="125"/>
      <c r="DDQ117" s="126"/>
      <c r="DDR117" s="124"/>
      <c r="DDS117" s="125"/>
      <c r="DDT117" s="125"/>
      <c r="DDU117" s="126"/>
      <c r="DDV117" s="124"/>
      <c r="DDW117" s="125"/>
      <c r="DDX117" s="125"/>
      <c r="DDY117" s="126"/>
      <c r="DDZ117" s="124"/>
      <c r="DEA117" s="125"/>
      <c r="DEB117" s="125"/>
      <c r="DEC117" s="126"/>
      <c r="DED117" s="124"/>
      <c r="DEE117" s="125"/>
      <c r="DEF117" s="125"/>
      <c r="DEG117" s="126"/>
      <c r="DEH117" s="124"/>
      <c r="DEI117" s="125"/>
      <c r="DEJ117" s="125"/>
      <c r="DEK117" s="126"/>
      <c r="DEL117" s="124"/>
      <c r="DEM117" s="125"/>
      <c r="DEN117" s="125"/>
      <c r="DEO117" s="126"/>
      <c r="DEP117" s="124"/>
      <c r="DEQ117" s="125"/>
      <c r="DER117" s="125"/>
      <c r="DES117" s="126"/>
      <c r="DET117" s="124"/>
      <c r="DEU117" s="125"/>
      <c r="DEV117" s="125"/>
      <c r="DEW117" s="126"/>
      <c r="DEX117" s="124"/>
      <c r="DEY117" s="125"/>
      <c r="DEZ117" s="125"/>
      <c r="DFA117" s="126"/>
      <c r="DFB117" s="124"/>
      <c r="DFC117" s="125"/>
      <c r="DFD117" s="125"/>
      <c r="DFE117" s="126"/>
      <c r="DFF117" s="124"/>
      <c r="DFG117" s="125"/>
      <c r="DFH117" s="125"/>
      <c r="DFI117" s="126"/>
      <c r="DFJ117" s="124"/>
      <c r="DFK117" s="125"/>
      <c r="DFL117" s="125"/>
      <c r="DFM117" s="126"/>
      <c r="DFN117" s="124"/>
      <c r="DFO117" s="125"/>
      <c r="DFP117" s="125"/>
      <c r="DFQ117" s="126"/>
      <c r="DFR117" s="124"/>
      <c r="DFS117" s="125"/>
      <c r="DFT117" s="125"/>
      <c r="DFU117" s="126"/>
      <c r="DFV117" s="124"/>
      <c r="DFW117" s="125"/>
      <c r="DFX117" s="125"/>
      <c r="DFY117" s="126"/>
      <c r="DFZ117" s="124"/>
      <c r="DGA117" s="125"/>
      <c r="DGB117" s="125"/>
      <c r="DGC117" s="126"/>
      <c r="DGD117" s="124"/>
      <c r="DGE117" s="125"/>
      <c r="DGF117" s="125"/>
      <c r="DGG117" s="126"/>
      <c r="DGH117" s="124"/>
      <c r="DGI117" s="125"/>
      <c r="DGJ117" s="125"/>
      <c r="DGK117" s="126"/>
      <c r="DGL117" s="124"/>
      <c r="DGM117" s="125"/>
      <c r="DGN117" s="125"/>
      <c r="DGO117" s="126"/>
      <c r="DGP117" s="124"/>
      <c r="DGQ117" s="125"/>
      <c r="DGR117" s="125"/>
      <c r="DGS117" s="126"/>
      <c r="DGT117" s="124"/>
      <c r="DGU117" s="125"/>
      <c r="DGV117" s="125"/>
      <c r="DGW117" s="126"/>
      <c r="DGX117" s="124"/>
      <c r="DGY117" s="125"/>
      <c r="DGZ117" s="125"/>
      <c r="DHA117" s="126"/>
      <c r="DHB117" s="124"/>
      <c r="DHC117" s="125"/>
      <c r="DHD117" s="125"/>
      <c r="DHE117" s="126"/>
      <c r="DHF117" s="124"/>
      <c r="DHG117" s="125"/>
      <c r="DHH117" s="125"/>
      <c r="DHI117" s="126"/>
      <c r="DHJ117" s="124"/>
      <c r="DHK117" s="125"/>
      <c r="DHL117" s="125"/>
      <c r="DHM117" s="126"/>
      <c r="DHN117" s="124"/>
      <c r="DHO117" s="125"/>
      <c r="DHP117" s="125"/>
      <c r="DHQ117" s="126"/>
      <c r="DHR117" s="124"/>
      <c r="DHS117" s="125"/>
      <c r="DHT117" s="125"/>
      <c r="DHU117" s="126"/>
      <c r="DHV117" s="124"/>
      <c r="DHW117" s="125"/>
      <c r="DHX117" s="125"/>
      <c r="DHY117" s="126"/>
      <c r="DHZ117" s="124"/>
      <c r="DIA117" s="125"/>
      <c r="DIB117" s="125"/>
      <c r="DIC117" s="126"/>
      <c r="DID117" s="124"/>
      <c r="DIE117" s="125"/>
      <c r="DIF117" s="125"/>
      <c r="DIG117" s="126"/>
      <c r="DIH117" s="124"/>
      <c r="DII117" s="125"/>
      <c r="DIJ117" s="125"/>
      <c r="DIK117" s="126"/>
      <c r="DIL117" s="124"/>
      <c r="DIM117" s="125"/>
      <c r="DIN117" s="125"/>
      <c r="DIO117" s="126"/>
      <c r="DIP117" s="124"/>
      <c r="DIQ117" s="125"/>
      <c r="DIR117" s="125"/>
      <c r="DIS117" s="126"/>
      <c r="DIT117" s="124"/>
      <c r="DIU117" s="125"/>
      <c r="DIV117" s="125"/>
      <c r="DIW117" s="126"/>
      <c r="DIX117" s="124"/>
      <c r="DIY117" s="125"/>
      <c r="DIZ117" s="125"/>
      <c r="DJA117" s="126"/>
      <c r="DJB117" s="124"/>
      <c r="DJC117" s="125"/>
      <c r="DJD117" s="125"/>
      <c r="DJE117" s="126"/>
      <c r="DJF117" s="124"/>
      <c r="DJG117" s="125"/>
      <c r="DJH117" s="125"/>
      <c r="DJI117" s="126"/>
      <c r="DJJ117" s="124"/>
      <c r="DJK117" s="125"/>
      <c r="DJL117" s="125"/>
      <c r="DJM117" s="126"/>
      <c r="DJN117" s="124"/>
      <c r="DJO117" s="125"/>
      <c r="DJP117" s="125"/>
      <c r="DJQ117" s="126"/>
      <c r="DJR117" s="124"/>
      <c r="DJS117" s="125"/>
      <c r="DJT117" s="125"/>
      <c r="DJU117" s="126"/>
      <c r="DJV117" s="124"/>
      <c r="DJW117" s="125"/>
      <c r="DJX117" s="125"/>
      <c r="DJY117" s="126"/>
      <c r="DJZ117" s="124"/>
      <c r="DKA117" s="125"/>
      <c r="DKB117" s="125"/>
      <c r="DKC117" s="126"/>
      <c r="DKD117" s="124"/>
      <c r="DKE117" s="125"/>
      <c r="DKF117" s="125"/>
      <c r="DKG117" s="126"/>
      <c r="DKH117" s="124"/>
      <c r="DKI117" s="125"/>
      <c r="DKJ117" s="125"/>
      <c r="DKK117" s="126"/>
      <c r="DKL117" s="124"/>
      <c r="DKM117" s="125"/>
      <c r="DKN117" s="125"/>
      <c r="DKO117" s="126"/>
      <c r="DKP117" s="124"/>
      <c r="DKQ117" s="125"/>
      <c r="DKR117" s="125"/>
      <c r="DKS117" s="126"/>
      <c r="DKT117" s="124"/>
      <c r="DKU117" s="125"/>
      <c r="DKV117" s="125"/>
      <c r="DKW117" s="126"/>
      <c r="DKX117" s="124"/>
      <c r="DKY117" s="125"/>
      <c r="DKZ117" s="125"/>
      <c r="DLA117" s="126"/>
      <c r="DLB117" s="124"/>
      <c r="DLC117" s="125"/>
      <c r="DLD117" s="125"/>
      <c r="DLE117" s="126"/>
      <c r="DLF117" s="124"/>
      <c r="DLG117" s="125"/>
      <c r="DLH117" s="125"/>
      <c r="DLI117" s="126"/>
      <c r="DLJ117" s="124"/>
      <c r="DLK117" s="125"/>
      <c r="DLL117" s="125"/>
      <c r="DLM117" s="126"/>
      <c r="DLN117" s="124"/>
      <c r="DLO117" s="125"/>
      <c r="DLP117" s="125"/>
      <c r="DLQ117" s="126"/>
      <c r="DLR117" s="124"/>
      <c r="DLS117" s="125"/>
      <c r="DLT117" s="125"/>
      <c r="DLU117" s="126"/>
      <c r="DLV117" s="124"/>
      <c r="DLW117" s="125"/>
      <c r="DLX117" s="125"/>
      <c r="DLY117" s="126"/>
      <c r="DLZ117" s="124"/>
      <c r="DMA117" s="125"/>
      <c r="DMB117" s="125"/>
      <c r="DMC117" s="126"/>
      <c r="DMD117" s="124"/>
      <c r="DME117" s="125"/>
      <c r="DMF117" s="125"/>
      <c r="DMG117" s="126"/>
      <c r="DMH117" s="124"/>
      <c r="DMI117" s="125"/>
      <c r="DMJ117" s="125"/>
      <c r="DMK117" s="126"/>
      <c r="DML117" s="124"/>
      <c r="DMM117" s="125"/>
      <c r="DMN117" s="125"/>
      <c r="DMO117" s="126"/>
      <c r="DMP117" s="124"/>
      <c r="DMQ117" s="125"/>
      <c r="DMR117" s="125"/>
      <c r="DMS117" s="126"/>
      <c r="DMT117" s="124"/>
      <c r="DMU117" s="125"/>
      <c r="DMV117" s="125"/>
      <c r="DMW117" s="126"/>
      <c r="DMX117" s="124"/>
      <c r="DMY117" s="125"/>
      <c r="DMZ117" s="125"/>
      <c r="DNA117" s="126"/>
      <c r="DNB117" s="124"/>
      <c r="DNC117" s="125"/>
      <c r="DND117" s="125"/>
      <c r="DNE117" s="126"/>
      <c r="DNF117" s="124"/>
      <c r="DNG117" s="125"/>
      <c r="DNH117" s="125"/>
      <c r="DNI117" s="126"/>
      <c r="DNJ117" s="124"/>
      <c r="DNK117" s="125"/>
      <c r="DNL117" s="125"/>
      <c r="DNM117" s="126"/>
      <c r="DNN117" s="124"/>
      <c r="DNO117" s="125"/>
      <c r="DNP117" s="125"/>
      <c r="DNQ117" s="126"/>
      <c r="DNR117" s="124"/>
      <c r="DNS117" s="125"/>
      <c r="DNT117" s="125"/>
      <c r="DNU117" s="126"/>
      <c r="DNV117" s="124"/>
      <c r="DNW117" s="125"/>
      <c r="DNX117" s="125"/>
      <c r="DNY117" s="126"/>
      <c r="DNZ117" s="124"/>
      <c r="DOA117" s="125"/>
      <c r="DOB117" s="125"/>
      <c r="DOC117" s="126"/>
      <c r="DOD117" s="124"/>
      <c r="DOE117" s="125"/>
      <c r="DOF117" s="125"/>
      <c r="DOG117" s="126"/>
      <c r="DOH117" s="124"/>
      <c r="DOI117" s="125"/>
      <c r="DOJ117" s="125"/>
      <c r="DOK117" s="126"/>
      <c r="DOL117" s="124"/>
      <c r="DOM117" s="125"/>
      <c r="DON117" s="125"/>
      <c r="DOO117" s="126"/>
      <c r="DOP117" s="124"/>
      <c r="DOQ117" s="125"/>
      <c r="DOR117" s="125"/>
      <c r="DOS117" s="126"/>
      <c r="DOT117" s="124"/>
      <c r="DOU117" s="125"/>
      <c r="DOV117" s="125"/>
      <c r="DOW117" s="126"/>
      <c r="DOX117" s="124"/>
      <c r="DOY117" s="125"/>
      <c r="DOZ117" s="125"/>
      <c r="DPA117" s="126"/>
      <c r="DPB117" s="124"/>
      <c r="DPC117" s="125"/>
      <c r="DPD117" s="125"/>
      <c r="DPE117" s="126"/>
      <c r="DPF117" s="124"/>
      <c r="DPG117" s="125"/>
      <c r="DPH117" s="125"/>
      <c r="DPI117" s="126"/>
      <c r="DPJ117" s="124"/>
      <c r="DPK117" s="125"/>
      <c r="DPL117" s="125"/>
      <c r="DPM117" s="126"/>
      <c r="DPN117" s="124"/>
      <c r="DPO117" s="125"/>
      <c r="DPP117" s="125"/>
      <c r="DPQ117" s="126"/>
      <c r="DPR117" s="124"/>
      <c r="DPS117" s="125"/>
      <c r="DPT117" s="125"/>
      <c r="DPU117" s="126"/>
      <c r="DPV117" s="124"/>
      <c r="DPW117" s="125"/>
      <c r="DPX117" s="125"/>
      <c r="DPY117" s="126"/>
      <c r="DPZ117" s="124"/>
      <c r="DQA117" s="125"/>
      <c r="DQB117" s="125"/>
      <c r="DQC117" s="126"/>
      <c r="DQD117" s="124"/>
      <c r="DQE117" s="125"/>
      <c r="DQF117" s="125"/>
      <c r="DQG117" s="126"/>
      <c r="DQH117" s="124"/>
      <c r="DQI117" s="125"/>
      <c r="DQJ117" s="125"/>
      <c r="DQK117" s="126"/>
      <c r="DQL117" s="124"/>
      <c r="DQM117" s="125"/>
      <c r="DQN117" s="125"/>
      <c r="DQO117" s="126"/>
      <c r="DQP117" s="124"/>
      <c r="DQQ117" s="125"/>
      <c r="DQR117" s="125"/>
      <c r="DQS117" s="126"/>
      <c r="DQT117" s="124"/>
      <c r="DQU117" s="125"/>
      <c r="DQV117" s="125"/>
      <c r="DQW117" s="126"/>
      <c r="DQX117" s="124"/>
      <c r="DQY117" s="125"/>
      <c r="DQZ117" s="125"/>
      <c r="DRA117" s="126"/>
      <c r="DRB117" s="124"/>
      <c r="DRC117" s="125"/>
      <c r="DRD117" s="125"/>
      <c r="DRE117" s="126"/>
      <c r="DRF117" s="124"/>
      <c r="DRG117" s="125"/>
      <c r="DRH117" s="125"/>
      <c r="DRI117" s="126"/>
      <c r="DRJ117" s="124"/>
      <c r="DRK117" s="125"/>
      <c r="DRL117" s="125"/>
      <c r="DRM117" s="126"/>
      <c r="DRN117" s="124"/>
      <c r="DRO117" s="125"/>
      <c r="DRP117" s="125"/>
      <c r="DRQ117" s="126"/>
      <c r="DRR117" s="124"/>
      <c r="DRS117" s="125"/>
      <c r="DRT117" s="125"/>
      <c r="DRU117" s="126"/>
      <c r="DRV117" s="124"/>
      <c r="DRW117" s="125"/>
      <c r="DRX117" s="125"/>
      <c r="DRY117" s="126"/>
      <c r="DRZ117" s="124"/>
      <c r="DSA117" s="125"/>
      <c r="DSB117" s="125"/>
      <c r="DSC117" s="126"/>
      <c r="DSD117" s="124"/>
      <c r="DSE117" s="125"/>
      <c r="DSF117" s="125"/>
      <c r="DSG117" s="126"/>
      <c r="DSH117" s="124"/>
      <c r="DSI117" s="125"/>
      <c r="DSJ117" s="125"/>
      <c r="DSK117" s="126"/>
      <c r="DSL117" s="124"/>
      <c r="DSM117" s="125"/>
      <c r="DSN117" s="125"/>
      <c r="DSO117" s="126"/>
      <c r="DSP117" s="124"/>
      <c r="DSQ117" s="125"/>
      <c r="DSR117" s="125"/>
      <c r="DSS117" s="126"/>
      <c r="DST117" s="124"/>
      <c r="DSU117" s="125"/>
      <c r="DSV117" s="125"/>
      <c r="DSW117" s="126"/>
      <c r="DSX117" s="124"/>
      <c r="DSY117" s="125"/>
      <c r="DSZ117" s="125"/>
      <c r="DTA117" s="126"/>
      <c r="DTB117" s="124"/>
      <c r="DTC117" s="125"/>
      <c r="DTD117" s="125"/>
      <c r="DTE117" s="126"/>
      <c r="DTF117" s="124"/>
      <c r="DTG117" s="125"/>
      <c r="DTH117" s="125"/>
      <c r="DTI117" s="126"/>
      <c r="DTJ117" s="124"/>
      <c r="DTK117" s="125"/>
      <c r="DTL117" s="125"/>
      <c r="DTM117" s="126"/>
      <c r="DTN117" s="124"/>
      <c r="DTO117" s="125"/>
      <c r="DTP117" s="125"/>
      <c r="DTQ117" s="126"/>
      <c r="DTR117" s="124"/>
      <c r="DTS117" s="125"/>
      <c r="DTT117" s="125"/>
      <c r="DTU117" s="126"/>
      <c r="DTV117" s="124"/>
      <c r="DTW117" s="125"/>
      <c r="DTX117" s="125"/>
      <c r="DTY117" s="126"/>
      <c r="DTZ117" s="124"/>
      <c r="DUA117" s="125"/>
      <c r="DUB117" s="125"/>
      <c r="DUC117" s="126"/>
      <c r="DUD117" s="124"/>
      <c r="DUE117" s="125"/>
      <c r="DUF117" s="125"/>
      <c r="DUG117" s="126"/>
      <c r="DUH117" s="124"/>
      <c r="DUI117" s="125"/>
      <c r="DUJ117" s="125"/>
      <c r="DUK117" s="126"/>
      <c r="DUL117" s="124"/>
      <c r="DUM117" s="125"/>
      <c r="DUN117" s="125"/>
      <c r="DUO117" s="126"/>
      <c r="DUP117" s="124"/>
      <c r="DUQ117" s="125"/>
      <c r="DUR117" s="125"/>
      <c r="DUS117" s="126"/>
      <c r="DUT117" s="124"/>
      <c r="DUU117" s="125"/>
      <c r="DUV117" s="125"/>
      <c r="DUW117" s="126"/>
      <c r="DUX117" s="124"/>
      <c r="DUY117" s="125"/>
      <c r="DUZ117" s="125"/>
      <c r="DVA117" s="126"/>
      <c r="DVB117" s="124"/>
      <c r="DVC117" s="125"/>
      <c r="DVD117" s="125"/>
      <c r="DVE117" s="126"/>
      <c r="DVF117" s="124"/>
      <c r="DVG117" s="125"/>
      <c r="DVH117" s="125"/>
      <c r="DVI117" s="126"/>
      <c r="DVJ117" s="124"/>
      <c r="DVK117" s="125"/>
      <c r="DVL117" s="125"/>
      <c r="DVM117" s="126"/>
      <c r="DVN117" s="124"/>
      <c r="DVO117" s="125"/>
      <c r="DVP117" s="125"/>
      <c r="DVQ117" s="126"/>
      <c r="DVR117" s="124"/>
      <c r="DVS117" s="125"/>
      <c r="DVT117" s="125"/>
      <c r="DVU117" s="126"/>
      <c r="DVV117" s="124"/>
      <c r="DVW117" s="125"/>
      <c r="DVX117" s="125"/>
      <c r="DVY117" s="126"/>
      <c r="DVZ117" s="124"/>
      <c r="DWA117" s="125"/>
      <c r="DWB117" s="125"/>
      <c r="DWC117" s="126"/>
      <c r="DWD117" s="124"/>
      <c r="DWE117" s="125"/>
      <c r="DWF117" s="125"/>
      <c r="DWG117" s="126"/>
      <c r="DWH117" s="124"/>
      <c r="DWI117" s="125"/>
      <c r="DWJ117" s="125"/>
      <c r="DWK117" s="126"/>
      <c r="DWL117" s="124"/>
      <c r="DWM117" s="125"/>
      <c r="DWN117" s="125"/>
      <c r="DWO117" s="126"/>
      <c r="DWP117" s="124"/>
      <c r="DWQ117" s="125"/>
      <c r="DWR117" s="125"/>
      <c r="DWS117" s="126"/>
      <c r="DWT117" s="124"/>
      <c r="DWU117" s="125"/>
      <c r="DWV117" s="125"/>
      <c r="DWW117" s="126"/>
      <c r="DWX117" s="124"/>
      <c r="DWY117" s="125"/>
      <c r="DWZ117" s="125"/>
      <c r="DXA117" s="126"/>
      <c r="DXB117" s="124"/>
      <c r="DXC117" s="125"/>
      <c r="DXD117" s="125"/>
      <c r="DXE117" s="126"/>
      <c r="DXF117" s="124"/>
      <c r="DXG117" s="125"/>
      <c r="DXH117" s="125"/>
      <c r="DXI117" s="126"/>
      <c r="DXJ117" s="124"/>
      <c r="DXK117" s="125"/>
      <c r="DXL117" s="125"/>
      <c r="DXM117" s="126"/>
      <c r="DXN117" s="124"/>
      <c r="DXO117" s="125"/>
      <c r="DXP117" s="125"/>
      <c r="DXQ117" s="126"/>
      <c r="DXR117" s="124"/>
      <c r="DXS117" s="125"/>
      <c r="DXT117" s="125"/>
      <c r="DXU117" s="126"/>
      <c r="DXV117" s="124"/>
      <c r="DXW117" s="125"/>
      <c r="DXX117" s="125"/>
      <c r="DXY117" s="126"/>
      <c r="DXZ117" s="124"/>
      <c r="DYA117" s="125"/>
      <c r="DYB117" s="125"/>
      <c r="DYC117" s="126"/>
      <c r="DYD117" s="124"/>
      <c r="DYE117" s="125"/>
      <c r="DYF117" s="125"/>
      <c r="DYG117" s="126"/>
      <c r="DYH117" s="124"/>
      <c r="DYI117" s="125"/>
      <c r="DYJ117" s="125"/>
      <c r="DYK117" s="126"/>
      <c r="DYL117" s="124"/>
      <c r="DYM117" s="125"/>
      <c r="DYN117" s="125"/>
      <c r="DYO117" s="126"/>
      <c r="DYP117" s="124"/>
      <c r="DYQ117" s="125"/>
      <c r="DYR117" s="125"/>
      <c r="DYS117" s="126"/>
      <c r="DYT117" s="124"/>
      <c r="DYU117" s="125"/>
      <c r="DYV117" s="125"/>
      <c r="DYW117" s="126"/>
      <c r="DYX117" s="124"/>
      <c r="DYY117" s="125"/>
      <c r="DYZ117" s="125"/>
      <c r="DZA117" s="126"/>
      <c r="DZB117" s="124"/>
      <c r="DZC117" s="125"/>
      <c r="DZD117" s="125"/>
      <c r="DZE117" s="126"/>
      <c r="DZF117" s="124"/>
      <c r="DZG117" s="125"/>
      <c r="DZH117" s="125"/>
      <c r="DZI117" s="126"/>
      <c r="DZJ117" s="124"/>
      <c r="DZK117" s="125"/>
      <c r="DZL117" s="125"/>
      <c r="DZM117" s="126"/>
      <c r="DZN117" s="124"/>
      <c r="DZO117" s="125"/>
      <c r="DZP117" s="125"/>
      <c r="DZQ117" s="126"/>
      <c r="DZR117" s="124"/>
      <c r="DZS117" s="125"/>
      <c r="DZT117" s="125"/>
      <c r="DZU117" s="126"/>
      <c r="DZV117" s="124"/>
      <c r="DZW117" s="125"/>
      <c r="DZX117" s="125"/>
      <c r="DZY117" s="126"/>
      <c r="DZZ117" s="124"/>
      <c r="EAA117" s="125"/>
      <c r="EAB117" s="125"/>
      <c r="EAC117" s="126"/>
      <c r="EAD117" s="124"/>
      <c r="EAE117" s="125"/>
      <c r="EAF117" s="125"/>
      <c r="EAG117" s="126"/>
      <c r="EAH117" s="124"/>
      <c r="EAI117" s="125"/>
      <c r="EAJ117" s="125"/>
      <c r="EAK117" s="126"/>
      <c r="EAL117" s="124"/>
      <c r="EAM117" s="125"/>
      <c r="EAN117" s="125"/>
      <c r="EAO117" s="126"/>
      <c r="EAP117" s="124"/>
      <c r="EAQ117" s="125"/>
      <c r="EAR117" s="125"/>
      <c r="EAS117" s="126"/>
      <c r="EAT117" s="124"/>
      <c r="EAU117" s="125"/>
      <c r="EAV117" s="125"/>
      <c r="EAW117" s="126"/>
      <c r="EAX117" s="124"/>
      <c r="EAY117" s="125"/>
      <c r="EAZ117" s="125"/>
      <c r="EBA117" s="126"/>
      <c r="EBB117" s="124"/>
      <c r="EBC117" s="125"/>
      <c r="EBD117" s="125"/>
      <c r="EBE117" s="126"/>
      <c r="EBF117" s="124"/>
      <c r="EBG117" s="125"/>
      <c r="EBH117" s="125"/>
      <c r="EBI117" s="126"/>
      <c r="EBJ117" s="124"/>
      <c r="EBK117" s="125"/>
      <c r="EBL117" s="125"/>
      <c r="EBM117" s="126"/>
      <c r="EBN117" s="124"/>
      <c r="EBO117" s="125"/>
      <c r="EBP117" s="125"/>
      <c r="EBQ117" s="126"/>
      <c r="EBR117" s="124"/>
      <c r="EBS117" s="125"/>
      <c r="EBT117" s="125"/>
      <c r="EBU117" s="126"/>
      <c r="EBV117" s="124"/>
      <c r="EBW117" s="125"/>
      <c r="EBX117" s="125"/>
      <c r="EBY117" s="126"/>
      <c r="EBZ117" s="124"/>
      <c r="ECA117" s="125"/>
      <c r="ECB117" s="125"/>
      <c r="ECC117" s="126"/>
      <c r="ECD117" s="124"/>
      <c r="ECE117" s="125"/>
      <c r="ECF117" s="125"/>
      <c r="ECG117" s="126"/>
      <c r="ECH117" s="124"/>
      <c r="ECI117" s="125"/>
      <c r="ECJ117" s="125"/>
      <c r="ECK117" s="126"/>
      <c r="ECL117" s="124"/>
      <c r="ECM117" s="125"/>
      <c r="ECN117" s="125"/>
      <c r="ECO117" s="126"/>
      <c r="ECP117" s="124"/>
      <c r="ECQ117" s="125"/>
      <c r="ECR117" s="125"/>
      <c r="ECS117" s="126"/>
      <c r="ECT117" s="124"/>
      <c r="ECU117" s="125"/>
      <c r="ECV117" s="125"/>
      <c r="ECW117" s="126"/>
      <c r="ECX117" s="124"/>
      <c r="ECY117" s="125"/>
      <c r="ECZ117" s="125"/>
      <c r="EDA117" s="126"/>
      <c r="EDB117" s="124"/>
      <c r="EDC117" s="125"/>
      <c r="EDD117" s="125"/>
      <c r="EDE117" s="126"/>
      <c r="EDF117" s="124"/>
      <c r="EDG117" s="125"/>
      <c r="EDH117" s="125"/>
      <c r="EDI117" s="126"/>
      <c r="EDJ117" s="124"/>
      <c r="EDK117" s="125"/>
      <c r="EDL117" s="125"/>
      <c r="EDM117" s="126"/>
      <c r="EDN117" s="124"/>
      <c r="EDO117" s="125"/>
      <c r="EDP117" s="125"/>
      <c r="EDQ117" s="126"/>
      <c r="EDR117" s="124"/>
      <c r="EDS117" s="125"/>
      <c r="EDT117" s="125"/>
      <c r="EDU117" s="126"/>
      <c r="EDV117" s="124"/>
      <c r="EDW117" s="125"/>
      <c r="EDX117" s="125"/>
      <c r="EDY117" s="126"/>
      <c r="EDZ117" s="124"/>
      <c r="EEA117" s="125"/>
      <c r="EEB117" s="125"/>
      <c r="EEC117" s="126"/>
      <c r="EED117" s="124"/>
      <c r="EEE117" s="125"/>
      <c r="EEF117" s="125"/>
      <c r="EEG117" s="126"/>
      <c r="EEH117" s="124"/>
      <c r="EEI117" s="125"/>
      <c r="EEJ117" s="125"/>
      <c r="EEK117" s="126"/>
      <c r="EEL117" s="124"/>
      <c r="EEM117" s="125"/>
      <c r="EEN117" s="125"/>
      <c r="EEO117" s="126"/>
      <c r="EEP117" s="124"/>
      <c r="EEQ117" s="125"/>
      <c r="EER117" s="125"/>
      <c r="EES117" s="126"/>
      <c r="EET117" s="124"/>
      <c r="EEU117" s="125"/>
      <c r="EEV117" s="125"/>
      <c r="EEW117" s="126"/>
      <c r="EEX117" s="124"/>
      <c r="EEY117" s="125"/>
      <c r="EEZ117" s="125"/>
      <c r="EFA117" s="126"/>
      <c r="EFB117" s="124"/>
      <c r="EFC117" s="125"/>
      <c r="EFD117" s="125"/>
      <c r="EFE117" s="126"/>
      <c r="EFF117" s="124"/>
      <c r="EFG117" s="125"/>
      <c r="EFH117" s="125"/>
      <c r="EFI117" s="126"/>
      <c r="EFJ117" s="124"/>
      <c r="EFK117" s="125"/>
      <c r="EFL117" s="125"/>
      <c r="EFM117" s="126"/>
      <c r="EFN117" s="124"/>
      <c r="EFO117" s="125"/>
      <c r="EFP117" s="125"/>
      <c r="EFQ117" s="126"/>
      <c r="EFR117" s="124"/>
      <c r="EFS117" s="125"/>
      <c r="EFT117" s="125"/>
      <c r="EFU117" s="126"/>
      <c r="EFV117" s="124"/>
      <c r="EFW117" s="125"/>
      <c r="EFX117" s="125"/>
      <c r="EFY117" s="126"/>
      <c r="EFZ117" s="124"/>
      <c r="EGA117" s="125"/>
      <c r="EGB117" s="125"/>
      <c r="EGC117" s="126"/>
      <c r="EGD117" s="124"/>
      <c r="EGE117" s="125"/>
      <c r="EGF117" s="125"/>
      <c r="EGG117" s="126"/>
      <c r="EGH117" s="124"/>
      <c r="EGI117" s="125"/>
      <c r="EGJ117" s="125"/>
      <c r="EGK117" s="126"/>
      <c r="EGL117" s="124"/>
      <c r="EGM117" s="125"/>
      <c r="EGN117" s="125"/>
      <c r="EGO117" s="126"/>
      <c r="EGP117" s="124"/>
      <c r="EGQ117" s="125"/>
      <c r="EGR117" s="125"/>
      <c r="EGS117" s="126"/>
      <c r="EGT117" s="124"/>
      <c r="EGU117" s="125"/>
      <c r="EGV117" s="125"/>
      <c r="EGW117" s="126"/>
      <c r="EGX117" s="124"/>
      <c r="EGY117" s="125"/>
      <c r="EGZ117" s="125"/>
      <c r="EHA117" s="126"/>
      <c r="EHB117" s="124"/>
      <c r="EHC117" s="125"/>
      <c r="EHD117" s="125"/>
      <c r="EHE117" s="126"/>
      <c r="EHF117" s="124"/>
      <c r="EHG117" s="125"/>
      <c r="EHH117" s="125"/>
      <c r="EHI117" s="126"/>
      <c r="EHJ117" s="124"/>
      <c r="EHK117" s="125"/>
      <c r="EHL117" s="125"/>
      <c r="EHM117" s="126"/>
      <c r="EHN117" s="124"/>
      <c r="EHO117" s="125"/>
      <c r="EHP117" s="125"/>
      <c r="EHQ117" s="126"/>
      <c r="EHR117" s="124"/>
      <c r="EHS117" s="125"/>
      <c r="EHT117" s="125"/>
      <c r="EHU117" s="126"/>
      <c r="EHV117" s="124"/>
      <c r="EHW117" s="125"/>
      <c r="EHX117" s="125"/>
      <c r="EHY117" s="126"/>
      <c r="EHZ117" s="124"/>
      <c r="EIA117" s="125"/>
      <c r="EIB117" s="125"/>
      <c r="EIC117" s="126"/>
      <c r="EID117" s="124"/>
      <c r="EIE117" s="125"/>
      <c r="EIF117" s="125"/>
      <c r="EIG117" s="126"/>
      <c r="EIH117" s="124"/>
      <c r="EII117" s="125"/>
      <c r="EIJ117" s="125"/>
      <c r="EIK117" s="126"/>
      <c r="EIL117" s="124"/>
      <c r="EIM117" s="125"/>
      <c r="EIN117" s="125"/>
      <c r="EIO117" s="126"/>
      <c r="EIP117" s="124"/>
      <c r="EIQ117" s="125"/>
      <c r="EIR117" s="125"/>
      <c r="EIS117" s="126"/>
      <c r="EIT117" s="124"/>
      <c r="EIU117" s="125"/>
      <c r="EIV117" s="125"/>
      <c r="EIW117" s="126"/>
      <c r="EIX117" s="124"/>
      <c r="EIY117" s="125"/>
      <c r="EIZ117" s="125"/>
      <c r="EJA117" s="126"/>
      <c r="EJB117" s="124"/>
      <c r="EJC117" s="125"/>
      <c r="EJD117" s="125"/>
      <c r="EJE117" s="126"/>
      <c r="EJF117" s="124"/>
      <c r="EJG117" s="125"/>
      <c r="EJH117" s="125"/>
      <c r="EJI117" s="126"/>
      <c r="EJJ117" s="124"/>
      <c r="EJK117" s="125"/>
      <c r="EJL117" s="125"/>
      <c r="EJM117" s="126"/>
      <c r="EJN117" s="124"/>
      <c r="EJO117" s="125"/>
      <c r="EJP117" s="125"/>
      <c r="EJQ117" s="126"/>
      <c r="EJR117" s="124"/>
      <c r="EJS117" s="125"/>
      <c r="EJT117" s="125"/>
      <c r="EJU117" s="126"/>
      <c r="EJV117" s="124"/>
      <c r="EJW117" s="125"/>
      <c r="EJX117" s="125"/>
      <c r="EJY117" s="126"/>
      <c r="EJZ117" s="124"/>
      <c r="EKA117" s="125"/>
      <c r="EKB117" s="125"/>
      <c r="EKC117" s="126"/>
      <c r="EKD117" s="124"/>
      <c r="EKE117" s="125"/>
      <c r="EKF117" s="125"/>
      <c r="EKG117" s="126"/>
      <c r="EKH117" s="124"/>
      <c r="EKI117" s="125"/>
      <c r="EKJ117" s="125"/>
      <c r="EKK117" s="126"/>
      <c r="EKL117" s="124"/>
      <c r="EKM117" s="125"/>
      <c r="EKN117" s="125"/>
      <c r="EKO117" s="126"/>
      <c r="EKP117" s="124"/>
      <c r="EKQ117" s="125"/>
      <c r="EKR117" s="125"/>
      <c r="EKS117" s="126"/>
      <c r="EKT117" s="124"/>
      <c r="EKU117" s="125"/>
      <c r="EKV117" s="125"/>
      <c r="EKW117" s="126"/>
      <c r="EKX117" s="124"/>
      <c r="EKY117" s="125"/>
      <c r="EKZ117" s="125"/>
      <c r="ELA117" s="126"/>
      <c r="ELB117" s="124"/>
      <c r="ELC117" s="125"/>
      <c r="ELD117" s="125"/>
      <c r="ELE117" s="126"/>
      <c r="ELF117" s="124"/>
      <c r="ELG117" s="125"/>
      <c r="ELH117" s="125"/>
      <c r="ELI117" s="126"/>
      <c r="ELJ117" s="124"/>
      <c r="ELK117" s="125"/>
      <c r="ELL117" s="125"/>
      <c r="ELM117" s="126"/>
      <c r="ELN117" s="124"/>
      <c r="ELO117" s="125"/>
      <c r="ELP117" s="125"/>
      <c r="ELQ117" s="126"/>
      <c r="ELR117" s="124"/>
      <c r="ELS117" s="125"/>
      <c r="ELT117" s="125"/>
      <c r="ELU117" s="126"/>
      <c r="ELV117" s="124"/>
      <c r="ELW117" s="125"/>
      <c r="ELX117" s="125"/>
      <c r="ELY117" s="126"/>
      <c r="ELZ117" s="124"/>
      <c r="EMA117" s="125"/>
      <c r="EMB117" s="125"/>
      <c r="EMC117" s="126"/>
      <c r="EMD117" s="124"/>
      <c r="EME117" s="125"/>
      <c r="EMF117" s="125"/>
      <c r="EMG117" s="126"/>
      <c r="EMH117" s="124"/>
      <c r="EMI117" s="125"/>
      <c r="EMJ117" s="125"/>
      <c r="EMK117" s="126"/>
      <c r="EML117" s="124"/>
      <c r="EMM117" s="125"/>
      <c r="EMN117" s="125"/>
      <c r="EMO117" s="126"/>
      <c r="EMP117" s="124"/>
      <c r="EMQ117" s="125"/>
      <c r="EMR117" s="125"/>
      <c r="EMS117" s="126"/>
      <c r="EMT117" s="124"/>
      <c r="EMU117" s="125"/>
      <c r="EMV117" s="125"/>
      <c r="EMW117" s="126"/>
      <c r="EMX117" s="124"/>
      <c r="EMY117" s="125"/>
      <c r="EMZ117" s="125"/>
      <c r="ENA117" s="126"/>
      <c r="ENB117" s="124"/>
      <c r="ENC117" s="125"/>
      <c r="END117" s="125"/>
      <c r="ENE117" s="126"/>
      <c r="ENF117" s="124"/>
      <c r="ENG117" s="125"/>
      <c r="ENH117" s="125"/>
      <c r="ENI117" s="126"/>
      <c r="ENJ117" s="124"/>
      <c r="ENK117" s="125"/>
      <c r="ENL117" s="125"/>
      <c r="ENM117" s="126"/>
      <c r="ENN117" s="124"/>
      <c r="ENO117" s="125"/>
      <c r="ENP117" s="125"/>
      <c r="ENQ117" s="126"/>
      <c r="ENR117" s="124"/>
      <c r="ENS117" s="125"/>
      <c r="ENT117" s="125"/>
      <c r="ENU117" s="126"/>
      <c r="ENV117" s="124"/>
      <c r="ENW117" s="125"/>
      <c r="ENX117" s="125"/>
      <c r="ENY117" s="126"/>
      <c r="ENZ117" s="124"/>
      <c r="EOA117" s="125"/>
      <c r="EOB117" s="125"/>
      <c r="EOC117" s="126"/>
      <c r="EOD117" s="124"/>
      <c r="EOE117" s="125"/>
      <c r="EOF117" s="125"/>
      <c r="EOG117" s="126"/>
      <c r="EOH117" s="124"/>
      <c r="EOI117" s="125"/>
      <c r="EOJ117" s="125"/>
      <c r="EOK117" s="126"/>
      <c r="EOL117" s="124"/>
      <c r="EOM117" s="125"/>
      <c r="EON117" s="125"/>
      <c r="EOO117" s="126"/>
      <c r="EOP117" s="124"/>
      <c r="EOQ117" s="125"/>
      <c r="EOR117" s="125"/>
      <c r="EOS117" s="126"/>
      <c r="EOT117" s="124"/>
      <c r="EOU117" s="125"/>
      <c r="EOV117" s="125"/>
      <c r="EOW117" s="126"/>
      <c r="EOX117" s="124"/>
      <c r="EOY117" s="125"/>
      <c r="EOZ117" s="125"/>
      <c r="EPA117" s="126"/>
      <c r="EPB117" s="124"/>
      <c r="EPC117" s="125"/>
      <c r="EPD117" s="125"/>
      <c r="EPE117" s="126"/>
      <c r="EPF117" s="124"/>
      <c r="EPG117" s="125"/>
      <c r="EPH117" s="125"/>
      <c r="EPI117" s="126"/>
      <c r="EPJ117" s="124"/>
      <c r="EPK117" s="125"/>
      <c r="EPL117" s="125"/>
      <c r="EPM117" s="126"/>
      <c r="EPN117" s="124"/>
      <c r="EPO117" s="125"/>
      <c r="EPP117" s="125"/>
      <c r="EPQ117" s="126"/>
      <c r="EPR117" s="124"/>
      <c r="EPS117" s="125"/>
      <c r="EPT117" s="125"/>
      <c r="EPU117" s="126"/>
      <c r="EPV117" s="124"/>
      <c r="EPW117" s="125"/>
      <c r="EPX117" s="125"/>
      <c r="EPY117" s="126"/>
      <c r="EPZ117" s="124"/>
      <c r="EQA117" s="125"/>
      <c r="EQB117" s="125"/>
      <c r="EQC117" s="126"/>
      <c r="EQD117" s="124"/>
      <c r="EQE117" s="125"/>
      <c r="EQF117" s="125"/>
      <c r="EQG117" s="126"/>
      <c r="EQH117" s="124"/>
      <c r="EQI117" s="125"/>
      <c r="EQJ117" s="125"/>
      <c r="EQK117" s="126"/>
      <c r="EQL117" s="124"/>
      <c r="EQM117" s="125"/>
      <c r="EQN117" s="125"/>
      <c r="EQO117" s="126"/>
      <c r="EQP117" s="124"/>
      <c r="EQQ117" s="125"/>
      <c r="EQR117" s="125"/>
      <c r="EQS117" s="126"/>
      <c r="EQT117" s="124"/>
      <c r="EQU117" s="125"/>
      <c r="EQV117" s="125"/>
      <c r="EQW117" s="126"/>
      <c r="EQX117" s="124"/>
      <c r="EQY117" s="125"/>
      <c r="EQZ117" s="125"/>
      <c r="ERA117" s="126"/>
      <c r="ERB117" s="124"/>
      <c r="ERC117" s="125"/>
      <c r="ERD117" s="125"/>
      <c r="ERE117" s="126"/>
      <c r="ERF117" s="124"/>
      <c r="ERG117" s="125"/>
      <c r="ERH117" s="125"/>
      <c r="ERI117" s="126"/>
      <c r="ERJ117" s="124"/>
      <c r="ERK117" s="125"/>
      <c r="ERL117" s="125"/>
      <c r="ERM117" s="126"/>
      <c r="ERN117" s="124"/>
      <c r="ERO117" s="125"/>
      <c r="ERP117" s="125"/>
      <c r="ERQ117" s="126"/>
      <c r="ERR117" s="124"/>
      <c r="ERS117" s="125"/>
      <c r="ERT117" s="125"/>
      <c r="ERU117" s="126"/>
      <c r="ERV117" s="124"/>
      <c r="ERW117" s="125"/>
      <c r="ERX117" s="125"/>
      <c r="ERY117" s="126"/>
      <c r="ERZ117" s="124"/>
      <c r="ESA117" s="125"/>
      <c r="ESB117" s="125"/>
      <c r="ESC117" s="126"/>
      <c r="ESD117" s="124"/>
      <c r="ESE117" s="125"/>
      <c r="ESF117" s="125"/>
      <c r="ESG117" s="126"/>
      <c r="ESH117" s="124"/>
      <c r="ESI117" s="125"/>
      <c r="ESJ117" s="125"/>
      <c r="ESK117" s="126"/>
      <c r="ESL117" s="124"/>
      <c r="ESM117" s="125"/>
      <c r="ESN117" s="125"/>
      <c r="ESO117" s="126"/>
      <c r="ESP117" s="124"/>
      <c r="ESQ117" s="125"/>
      <c r="ESR117" s="125"/>
      <c r="ESS117" s="126"/>
      <c r="EST117" s="124"/>
      <c r="ESU117" s="125"/>
      <c r="ESV117" s="125"/>
      <c r="ESW117" s="126"/>
      <c r="ESX117" s="124"/>
      <c r="ESY117" s="125"/>
      <c r="ESZ117" s="125"/>
      <c r="ETA117" s="126"/>
      <c r="ETB117" s="124"/>
      <c r="ETC117" s="125"/>
      <c r="ETD117" s="125"/>
      <c r="ETE117" s="126"/>
      <c r="ETF117" s="124"/>
      <c r="ETG117" s="125"/>
      <c r="ETH117" s="125"/>
      <c r="ETI117" s="126"/>
      <c r="ETJ117" s="124"/>
      <c r="ETK117" s="125"/>
      <c r="ETL117" s="125"/>
      <c r="ETM117" s="126"/>
      <c r="ETN117" s="124"/>
      <c r="ETO117" s="125"/>
      <c r="ETP117" s="125"/>
      <c r="ETQ117" s="126"/>
      <c r="ETR117" s="124"/>
      <c r="ETS117" s="125"/>
      <c r="ETT117" s="125"/>
      <c r="ETU117" s="126"/>
      <c r="ETV117" s="124"/>
      <c r="ETW117" s="125"/>
      <c r="ETX117" s="125"/>
      <c r="ETY117" s="126"/>
      <c r="ETZ117" s="124"/>
      <c r="EUA117" s="125"/>
      <c r="EUB117" s="125"/>
      <c r="EUC117" s="126"/>
      <c r="EUD117" s="124"/>
      <c r="EUE117" s="125"/>
      <c r="EUF117" s="125"/>
      <c r="EUG117" s="126"/>
      <c r="EUH117" s="124"/>
      <c r="EUI117" s="125"/>
      <c r="EUJ117" s="125"/>
      <c r="EUK117" s="126"/>
      <c r="EUL117" s="124"/>
      <c r="EUM117" s="125"/>
      <c r="EUN117" s="125"/>
      <c r="EUO117" s="126"/>
      <c r="EUP117" s="124"/>
      <c r="EUQ117" s="125"/>
      <c r="EUR117" s="125"/>
      <c r="EUS117" s="126"/>
      <c r="EUT117" s="124"/>
      <c r="EUU117" s="125"/>
      <c r="EUV117" s="125"/>
      <c r="EUW117" s="126"/>
      <c r="EUX117" s="124"/>
      <c r="EUY117" s="125"/>
      <c r="EUZ117" s="125"/>
      <c r="EVA117" s="126"/>
      <c r="EVB117" s="124"/>
      <c r="EVC117" s="125"/>
      <c r="EVD117" s="125"/>
      <c r="EVE117" s="126"/>
      <c r="EVF117" s="124"/>
      <c r="EVG117" s="125"/>
      <c r="EVH117" s="125"/>
      <c r="EVI117" s="126"/>
      <c r="EVJ117" s="124"/>
      <c r="EVK117" s="125"/>
      <c r="EVL117" s="125"/>
      <c r="EVM117" s="126"/>
      <c r="EVN117" s="124"/>
      <c r="EVO117" s="125"/>
      <c r="EVP117" s="125"/>
      <c r="EVQ117" s="126"/>
      <c r="EVR117" s="124"/>
      <c r="EVS117" s="125"/>
      <c r="EVT117" s="125"/>
      <c r="EVU117" s="126"/>
      <c r="EVV117" s="124"/>
      <c r="EVW117" s="125"/>
      <c r="EVX117" s="125"/>
      <c r="EVY117" s="126"/>
      <c r="EVZ117" s="124"/>
      <c r="EWA117" s="125"/>
      <c r="EWB117" s="125"/>
      <c r="EWC117" s="126"/>
      <c r="EWD117" s="124"/>
      <c r="EWE117" s="125"/>
      <c r="EWF117" s="125"/>
      <c r="EWG117" s="126"/>
      <c r="EWH117" s="124"/>
      <c r="EWI117" s="125"/>
      <c r="EWJ117" s="125"/>
      <c r="EWK117" s="126"/>
      <c r="EWL117" s="124"/>
      <c r="EWM117" s="125"/>
      <c r="EWN117" s="125"/>
      <c r="EWO117" s="126"/>
      <c r="EWP117" s="124"/>
      <c r="EWQ117" s="125"/>
      <c r="EWR117" s="125"/>
      <c r="EWS117" s="126"/>
      <c r="EWT117" s="124"/>
      <c r="EWU117" s="125"/>
      <c r="EWV117" s="125"/>
      <c r="EWW117" s="126"/>
      <c r="EWX117" s="124"/>
      <c r="EWY117" s="125"/>
      <c r="EWZ117" s="125"/>
      <c r="EXA117" s="126"/>
      <c r="EXB117" s="124"/>
      <c r="EXC117" s="125"/>
      <c r="EXD117" s="125"/>
      <c r="EXE117" s="126"/>
      <c r="EXF117" s="124"/>
      <c r="EXG117" s="125"/>
      <c r="EXH117" s="125"/>
      <c r="EXI117" s="126"/>
      <c r="EXJ117" s="124"/>
      <c r="EXK117" s="125"/>
      <c r="EXL117" s="125"/>
      <c r="EXM117" s="126"/>
      <c r="EXN117" s="124"/>
      <c r="EXO117" s="125"/>
      <c r="EXP117" s="125"/>
      <c r="EXQ117" s="126"/>
      <c r="EXR117" s="124"/>
      <c r="EXS117" s="125"/>
      <c r="EXT117" s="125"/>
      <c r="EXU117" s="126"/>
      <c r="EXV117" s="124"/>
      <c r="EXW117" s="125"/>
      <c r="EXX117" s="125"/>
      <c r="EXY117" s="126"/>
      <c r="EXZ117" s="124"/>
      <c r="EYA117" s="125"/>
      <c r="EYB117" s="125"/>
      <c r="EYC117" s="126"/>
      <c r="EYD117" s="124"/>
      <c r="EYE117" s="125"/>
      <c r="EYF117" s="125"/>
      <c r="EYG117" s="126"/>
      <c r="EYH117" s="124"/>
      <c r="EYI117" s="125"/>
      <c r="EYJ117" s="125"/>
      <c r="EYK117" s="126"/>
      <c r="EYL117" s="124"/>
      <c r="EYM117" s="125"/>
      <c r="EYN117" s="125"/>
      <c r="EYO117" s="126"/>
      <c r="EYP117" s="124"/>
      <c r="EYQ117" s="125"/>
      <c r="EYR117" s="125"/>
      <c r="EYS117" s="126"/>
      <c r="EYT117" s="124"/>
      <c r="EYU117" s="125"/>
      <c r="EYV117" s="125"/>
      <c r="EYW117" s="126"/>
      <c r="EYX117" s="124"/>
      <c r="EYY117" s="125"/>
      <c r="EYZ117" s="125"/>
      <c r="EZA117" s="126"/>
      <c r="EZB117" s="124"/>
      <c r="EZC117" s="125"/>
      <c r="EZD117" s="125"/>
      <c r="EZE117" s="126"/>
      <c r="EZF117" s="124"/>
      <c r="EZG117" s="125"/>
      <c r="EZH117" s="125"/>
      <c r="EZI117" s="126"/>
      <c r="EZJ117" s="124"/>
      <c r="EZK117" s="125"/>
      <c r="EZL117" s="125"/>
      <c r="EZM117" s="126"/>
      <c r="EZN117" s="124"/>
      <c r="EZO117" s="125"/>
      <c r="EZP117" s="125"/>
      <c r="EZQ117" s="126"/>
      <c r="EZR117" s="124"/>
      <c r="EZS117" s="125"/>
      <c r="EZT117" s="125"/>
      <c r="EZU117" s="126"/>
      <c r="EZV117" s="124"/>
      <c r="EZW117" s="125"/>
      <c r="EZX117" s="125"/>
      <c r="EZY117" s="126"/>
      <c r="EZZ117" s="124"/>
      <c r="FAA117" s="125"/>
      <c r="FAB117" s="125"/>
      <c r="FAC117" s="126"/>
      <c r="FAD117" s="124"/>
      <c r="FAE117" s="125"/>
      <c r="FAF117" s="125"/>
      <c r="FAG117" s="126"/>
      <c r="FAH117" s="124"/>
      <c r="FAI117" s="125"/>
      <c r="FAJ117" s="125"/>
      <c r="FAK117" s="126"/>
      <c r="FAL117" s="124"/>
      <c r="FAM117" s="125"/>
      <c r="FAN117" s="125"/>
      <c r="FAO117" s="126"/>
      <c r="FAP117" s="124"/>
      <c r="FAQ117" s="125"/>
      <c r="FAR117" s="125"/>
      <c r="FAS117" s="126"/>
      <c r="FAT117" s="124"/>
      <c r="FAU117" s="125"/>
      <c r="FAV117" s="125"/>
      <c r="FAW117" s="126"/>
      <c r="FAX117" s="124"/>
      <c r="FAY117" s="125"/>
      <c r="FAZ117" s="125"/>
      <c r="FBA117" s="126"/>
      <c r="FBB117" s="124"/>
      <c r="FBC117" s="125"/>
      <c r="FBD117" s="125"/>
      <c r="FBE117" s="126"/>
      <c r="FBF117" s="124"/>
      <c r="FBG117" s="125"/>
      <c r="FBH117" s="125"/>
      <c r="FBI117" s="126"/>
      <c r="FBJ117" s="124"/>
      <c r="FBK117" s="125"/>
      <c r="FBL117" s="125"/>
      <c r="FBM117" s="126"/>
      <c r="FBN117" s="124"/>
      <c r="FBO117" s="125"/>
      <c r="FBP117" s="125"/>
      <c r="FBQ117" s="126"/>
      <c r="FBR117" s="124"/>
      <c r="FBS117" s="125"/>
      <c r="FBT117" s="125"/>
      <c r="FBU117" s="126"/>
      <c r="FBV117" s="124"/>
      <c r="FBW117" s="125"/>
      <c r="FBX117" s="125"/>
      <c r="FBY117" s="126"/>
      <c r="FBZ117" s="124"/>
      <c r="FCA117" s="125"/>
      <c r="FCB117" s="125"/>
      <c r="FCC117" s="126"/>
      <c r="FCD117" s="124"/>
      <c r="FCE117" s="125"/>
      <c r="FCF117" s="125"/>
      <c r="FCG117" s="126"/>
      <c r="FCH117" s="124"/>
      <c r="FCI117" s="125"/>
      <c r="FCJ117" s="125"/>
      <c r="FCK117" s="126"/>
      <c r="FCL117" s="124"/>
      <c r="FCM117" s="125"/>
      <c r="FCN117" s="125"/>
      <c r="FCO117" s="126"/>
      <c r="FCP117" s="124"/>
      <c r="FCQ117" s="125"/>
      <c r="FCR117" s="125"/>
      <c r="FCS117" s="126"/>
      <c r="FCT117" s="124"/>
      <c r="FCU117" s="125"/>
      <c r="FCV117" s="125"/>
      <c r="FCW117" s="126"/>
      <c r="FCX117" s="124"/>
      <c r="FCY117" s="125"/>
      <c r="FCZ117" s="125"/>
      <c r="FDA117" s="126"/>
      <c r="FDB117" s="124"/>
      <c r="FDC117" s="125"/>
      <c r="FDD117" s="125"/>
      <c r="FDE117" s="126"/>
      <c r="FDF117" s="124"/>
      <c r="FDG117" s="125"/>
      <c r="FDH117" s="125"/>
      <c r="FDI117" s="126"/>
      <c r="FDJ117" s="124"/>
      <c r="FDK117" s="125"/>
      <c r="FDL117" s="125"/>
      <c r="FDM117" s="126"/>
      <c r="FDN117" s="124"/>
      <c r="FDO117" s="125"/>
      <c r="FDP117" s="125"/>
      <c r="FDQ117" s="126"/>
      <c r="FDR117" s="124"/>
      <c r="FDS117" s="125"/>
      <c r="FDT117" s="125"/>
      <c r="FDU117" s="126"/>
      <c r="FDV117" s="124"/>
      <c r="FDW117" s="125"/>
      <c r="FDX117" s="125"/>
      <c r="FDY117" s="126"/>
      <c r="FDZ117" s="124"/>
      <c r="FEA117" s="125"/>
      <c r="FEB117" s="125"/>
      <c r="FEC117" s="126"/>
      <c r="FED117" s="124"/>
      <c r="FEE117" s="125"/>
      <c r="FEF117" s="125"/>
      <c r="FEG117" s="126"/>
      <c r="FEH117" s="124"/>
      <c r="FEI117" s="125"/>
      <c r="FEJ117" s="125"/>
      <c r="FEK117" s="126"/>
      <c r="FEL117" s="124"/>
      <c r="FEM117" s="125"/>
      <c r="FEN117" s="125"/>
      <c r="FEO117" s="126"/>
      <c r="FEP117" s="124"/>
      <c r="FEQ117" s="125"/>
      <c r="FER117" s="125"/>
      <c r="FES117" s="126"/>
      <c r="FET117" s="124"/>
      <c r="FEU117" s="125"/>
      <c r="FEV117" s="125"/>
      <c r="FEW117" s="126"/>
      <c r="FEX117" s="124"/>
      <c r="FEY117" s="125"/>
      <c r="FEZ117" s="125"/>
      <c r="FFA117" s="126"/>
      <c r="FFB117" s="124"/>
      <c r="FFC117" s="125"/>
      <c r="FFD117" s="125"/>
      <c r="FFE117" s="126"/>
      <c r="FFF117" s="124"/>
      <c r="FFG117" s="125"/>
      <c r="FFH117" s="125"/>
      <c r="FFI117" s="126"/>
      <c r="FFJ117" s="124"/>
      <c r="FFK117" s="125"/>
      <c r="FFL117" s="125"/>
      <c r="FFM117" s="126"/>
      <c r="FFN117" s="124"/>
      <c r="FFO117" s="125"/>
      <c r="FFP117" s="125"/>
      <c r="FFQ117" s="126"/>
      <c r="FFR117" s="124"/>
      <c r="FFS117" s="125"/>
      <c r="FFT117" s="125"/>
      <c r="FFU117" s="126"/>
      <c r="FFV117" s="124"/>
      <c r="FFW117" s="125"/>
      <c r="FFX117" s="125"/>
      <c r="FFY117" s="126"/>
      <c r="FFZ117" s="124"/>
      <c r="FGA117" s="125"/>
      <c r="FGB117" s="125"/>
      <c r="FGC117" s="126"/>
      <c r="FGD117" s="124"/>
      <c r="FGE117" s="125"/>
      <c r="FGF117" s="125"/>
      <c r="FGG117" s="126"/>
      <c r="FGH117" s="124"/>
      <c r="FGI117" s="125"/>
      <c r="FGJ117" s="125"/>
      <c r="FGK117" s="126"/>
      <c r="FGL117" s="124"/>
      <c r="FGM117" s="125"/>
      <c r="FGN117" s="125"/>
      <c r="FGO117" s="126"/>
      <c r="FGP117" s="124"/>
      <c r="FGQ117" s="125"/>
      <c r="FGR117" s="125"/>
      <c r="FGS117" s="126"/>
      <c r="FGT117" s="124"/>
      <c r="FGU117" s="125"/>
      <c r="FGV117" s="125"/>
      <c r="FGW117" s="126"/>
      <c r="FGX117" s="124"/>
      <c r="FGY117" s="125"/>
      <c r="FGZ117" s="125"/>
      <c r="FHA117" s="126"/>
      <c r="FHB117" s="124"/>
      <c r="FHC117" s="125"/>
      <c r="FHD117" s="125"/>
      <c r="FHE117" s="126"/>
      <c r="FHF117" s="124"/>
      <c r="FHG117" s="125"/>
      <c r="FHH117" s="125"/>
      <c r="FHI117" s="126"/>
      <c r="FHJ117" s="124"/>
      <c r="FHK117" s="125"/>
      <c r="FHL117" s="125"/>
      <c r="FHM117" s="126"/>
      <c r="FHN117" s="124"/>
      <c r="FHO117" s="125"/>
      <c r="FHP117" s="125"/>
      <c r="FHQ117" s="126"/>
      <c r="FHR117" s="124"/>
      <c r="FHS117" s="125"/>
      <c r="FHT117" s="125"/>
      <c r="FHU117" s="126"/>
      <c r="FHV117" s="124"/>
      <c r="FHW117" s="125"/>
      <c r="FHX117" s="125"/>
      <c r="FHY117" s="126"/>
      <c r="FHZ117" s="124"/>
      <c r="FIA117" s="125"/>
      <c r="FIB117" s="125"/>
      <c r="FIC117" s="126"/>
      <c r="FID117" s="124"/>
      <c r="FIE117" s="125"/>
      <c r="FIF117" s="125"/>
      <c r="FIG117" s="126"/>
      <c r="FIH117" s="124"/>
      <c r="FII117" s="125"/>
      <c r="FIJ117" s="125"/>
      <c r="FIK117" s="126"/>
      <c r="FIL117" s="124"/>
      <c r="FIM117" s="125"/>
      <c r="FIN117" s="125"/>
      <c r="FIO117" s="126"/>
      <c r="FIP117" s="124"/>
      <c r="FIQ117" s="125"/>
      <c r="FIR117" s="125"/>
      <c r="FIS117" s="126"/>
      <c r="FIT117" s="124"/>
      <c r="FIU117" s="125"/>
      <c r="FIV117" s="125"/>
      <c r="FIW117" s="126"/>
      <c r="FIX117" s="124"/>
      <c r="FIY117" s="125"/>
      <c r="FIZ117" s="125"/>
      <c r="FJA117" s="126"/>
      <c r="FJB117" s="124"/>
      <c r="FJC117" s="125"/>
      <c r="FJD117" s="125"/>
      <c r="FJE117" s="126"/>
      <c r="FJF117" s="124"/>
      <c r="FJG117" s="125"/>
      <c r="FJH117" s="125"/>
      <c r="FJI117" s="126"/>
      <c r="FJJ117" s="124"/>
      <c r="FJK117" s="125"/>
      <c r="FJL117" s="125"/>
      <c r="FJM117" s="126"/>
      <c r="FJN117" s="124"/>
      <c r="FJO117" s="125"/>
      <c r="FJP117" s="125"/>
      <c r="FJQ117" s="126"/>
      <c r="FJR117" s="124"/>
      <c r="FJS117" s="125"/>
      <c r="FJT117" s="125"/>
      <c r="FJU117" s="126"/>
      <c r="FJV117" s="124"/>
      <c r="FJW117" s="125"/>
      <c r="FJX117" s="125"/>
      <c r="FJY117" s="126"/>
      <c r="FJZ117" s="124"/>
      <c r="FKA117" s="125"/>
      <c r="FKB117" s="125"/>
      <c r="FKC117" s="126"/>
      <c r="FKD117" s="124"/>
      <c r="FKE117" s="125"/>
      <c r="FKF117" s="125"/>
      <c r="FKG117" s="126"/>
      <c r="FKH117" s="124"/>
      <c r="FKI117" s="125"/>
      <c r="FKJ117" s="125"/>
      <c r="FKK117" s="126"/>
      <c r="FKL117" s="124"/>
      <c r="FKM117" s="125"/>
      <c r="FKN117" s="125"/>
      <c r="FKO117" s="126"/>
      <c r="FKP117" s="124"/>
      <c r="FKQ117" s="125"/>
      <c r="FKR117" s="125"/>
      <c r="FKS117" s="126"/>
      <c r="FKT117" s="124"/>
      <c r="FKU117" s="125"/>
      <c r="FKV117" s="125"/>
      <c r="FKW117" s="126"/>
      <c r="FKX117" s="124"/>
      <c r="FKY117" s="125"/>
      <c r="FKZ117" s="125"/>
      <c r="FLA117" s="126"/>
      <c r="FLB117" s="124"/>
      <c r="FLC117" s="125"/>
      <c r="FLD117" s="125"/>
      <c r="FLE117" s="126"/>
      <c r="FLF117" s="124"/>
      <c r="FLG117" s="125"/>
      <c r="FLH117" s="125"/>
      <c r="FLI117" s="126"/>
      <c r="FLJ117" s="124"/>
      <c r="FLK117" s="125"/>
      <c r="FLL117" s="125"/>
      <c r="FLM117" s="126"/>
      <c r="FLN117" s="124"/>
      <c r="FLO117" s="125"/>
      <c r="FLP117" s="125"/>
      <c r="FLQ117" s="126"/>
      <c r="FLR117" s="124"/>
      <c r="FLS117" s="125"/>
      <c r="FLT117" s="125"/>
      <c r="FLU117" s="126"/>
      <c r="FLV117" s="124"/>
      <c r="FLW117" s="125"/>
      <c r="FLX117" s="125"/>
      <c r="FLY117" s="126"/>
      <c r="FLZ117" s="124"/>
      <c r="FMA117" s="125"/>
      <c r="FMB117" s="125"/>
      <c r="FMC117" s="126"/>
      <c r="FMD117" s="124"/>
      <c r="FME117" s="125"/>
      <c r="FMF117" s="125"/>
      <c r="FMG117" s="126"/>
      <c r="FMH117" s="124"/>
      <c r="FMI117" s="125"/>
      <c r="FMJ117" s="125"/>
      <c r="FMK117" s="126"/>
      <c r="FML117" s="124"/>
      <c r="FMM117" s="125"/>
      <c r="FMN117" s="125"/>
      <c r="FMO117" s="126"/>
      <c r="FMP117" s="124"/>
      <c r="FMQ117" s="125"/>
      <c r="FMR117" s="125"/>
      <c r="FMS117" s="126"/>
      <c r="FMT117" s="124"/>
      <c r="FMU117" s="125"/>
      <c r="FMV117" s="125"/>
      <c r="FMW117" s="126"/>
      <c r="FMX117" s="124"/>
      <c r="FMY117" s="125"/>
      <c r="FMZ117" s="125"/>
      <c r="FNA117" s="126"/>
      <c r="FNB117" s="124"/>
      <c r="FNC117" s="125"/>
      <c r="FND117" s="125"/>
      <c r="FNE117" s="126"/>
      <c r="FNF117" s="124"/>
      <c r="FNG117" s="125"/>
      <c r="FNH117" s="125"/>
      <c r="FNI117" s="126"/>
      <c r="FNJ117" s="124"/>
      <c r="FNK117" s="125"/>
      <c r="FNL117" s="125"/>
      <c r="FNM117" s="126"/>
      <c r="FNN117" s="124"/>
      <c r="FNO117" s="125"/>
      <c r="FNP117" s="125"/>
      <c r="FNQ117" s="126"/>
      <c r="FNR117" s="124"/>
      <c r="FNS117" s="125"/>
      <c r="FNT117" s="125"/>
      <c r="FNU117" s="126"/>
      <c r="FNV117" s="124"/>
      <c r="FNW117" s="125"/>
      <c r="FNX117" s="125"/>
      <c r="FNY117" s="126"/>
      <c r="FNZ117" s="124"/>
      <c r="FOA117" s="125"/>
      <c r="FOB117" s="125"/>
      <c r="FOC117" s="126"/>
      <c r="FOD117" s="124"/>
      <c r="FOE117" s="125"/>
      <c r="FOF117" s="125"/>
      <c r="FOG117" s="126"/>
      <c r="FOH117" s="124"/>
      <c r="FOI117" s="125"/>
      <c r="FOJ117" s="125"/>
      <c r="FOK117" s="126"/>
      <c r="FOL117" s="124"/>
      <c r="FOM117" s="125"/>
      <c r="FON117" s="125"/>
      <c r="FOO117" s="126"/>
      <c r="FOP117" s="124"/>
      <c r="FOQ117" s="125"/>
      <c r="FOR117" s="125"/>
      <c r="FOS117" s="126"/>
      <c r="FOT117" s="124"/>
      <c r="FOU117" s="125"/>
      <c r="FOV117" s="125"/>
      <c r="FOW117" s="126"/>
      <c r="FOX117" s="124"/>
      <c r="FOY117" s="125"/>
      <c r="FOZ117" s="125"/>
      <c r="FPA117" s="126"/>
      <c r="FPB117" s="124"/>
      <c r="FPC117" s="125"/>
      <c r="FPD117" s="125"/>
      <c r="FPE117" s="126"/>
      <c r="FPF117" s="124"/>
      <c r="FPG117" s="125"/>
      <c r="FPH117" s="125"/>
      <c r="FPI117" s="126"/>
      <c r="FPJ117" s="124"/>
      <c r="FPK117" s="125"/>
      <c r="FPL117" s="125"/>
      <c r="FPM117" s="126"/>
      <c r="FPN117" s="124"/>
      <c r="FPO117" s="125"/>
      <c r="FPP117" s="125"/>
      <c r="FPQ117" s="126"/>
      <c r="FPR117" s="124"/>
      <c r="FPS117" s="125"/>
      <c r="FPT117" s="125"/>
      <c r="FPU117" s="126"/>
      <c r="FPV117" s="124"/>
      <c r="FPW117" s="125"/>
      <c r="FPX117" s="125"/>
      <c r="FPY117" s="126"/>
      <c r="FPZ117" s="124"/>
      <c r="FQA117" s="125"/>
      <c r="FQB117" s="125"/>
      <c r="FQC117" s="126"/>
      <c r="FQD117" s="124"/>
      <c r="FQE117" s="125"/>
      <c r="FQF117" s="125"/>
      <c r="FQG117" s="126"/>
      <c r="FQH117" s="124"/>
      <c r="FQI117" s="125"/>
      <c r="FQJ117" s="125"/>
      <c r="FQK117" s="126"/>
      <c r="FQL117" s="124"/>
      <c r="FQM117" s="125"/>
      <c r="FQN117" s="125"/>
      <c r="FQO117" s="126"/>
      <c r="FQP117" s="124"/>
      <c r="FQQ117" s="125"/>
      <c r="FQR117" s="125"/>
      <c r="FQS117" s="126"/>
      <c r="FQT117" s="124"/>
      <c r="FQU117" s="125"/>
      <c r="FQV117" s="125"/>
      <c r="FQW117" s="126"/>
      <c r="FQX117" s="124"/>
      <c r="FQY117" s="125"/>
      <c r="FQZ117" s="125"/>
      <c r="FRA117" s="126"/>
      <c r="FRB117" s="124"/>
      <c r="FRC117" s="125"/>
      <c r="FRD117" s="125"/>
      <c r="FRE117" s="126"/>
      <c r="FRF117" s="124"/>
      <c r="FRG117" s="125"/>
      <c r="FRH117" s="125"/>
      <c r="FRI117" s="126"/>
      <c r="FRJ117" s="124"/>
      <c r="FRK117" s="125"/>
      <c r="FRL117" s="125"/>
      <c r="FRM117" s="126"/>
      <c r="FRN117" s="124"/>
      <c r="FRO117" s="125"/>
      <c r="FRP117" s="125"/>
      <c r="FRQ117" s="126"/>
      <c r="FRR117" s="124"/>
      <c r="FRS117" s="125"/>
      <c r="FRT117" s="125"/>
      <c r="FRU117" s="126"/>
      <c r="FRV117" s="124"/>
      <c r="FRW117" s="125"/>
      <c r="FRX117" s="125"/>
      <c r="FRY117" s="126"/>
      <c r="FRZ117" s="124"/>
      <c r="FSA117" s="125"/>
      <c r="FSB117" s="125"/>
      <c r="FSC117" s="126"/>
      <c r="FSD117" s="124"/>
      <c r="FSE117" s="125"/>
      <c r="FSF117" s="125"/>
      <c r="FSG117" s="126"/>
      <c r="FSH117" s="124"/>
      <c r="FSI117" s="125"/>
      <c r="FSJ117" s="125"/>
      <c r="FSK117" s="126"/>
      <c r="FSL117" s="124"/>
      <c r="FSM117" s="125"/>
      <c r="FSN117" s="125"/>
      <c r="FSO117" s="126"/>
      <c r="FSP117" s="124"/>
      <c r="FSQ117" s="125"/>
      <c r="FSR117" s="125"/>
      <c r="FSS117" s="126"/>
      <c r="FST117" s="124"/>
      <c r="FSU117" s="125"/>
      <c r="FSV117" s="125"/>
      <c r="FSW117" s="126"/>
      <c r="FSX117" s="124"/>
      <c r="FSY117" s="125"/>
      <c r="FSZ117" s="125"/>
      <c r="FTA117" s="126"/>
      <c r="FTB117" s="124"/>
      <c r="FTC117" s="125"/>
      <c r="FTD117" s="125"/>
      <c r="FTE117" s="126"/>
      <c r="FTF117" s="124"/>
      <c r="FTG117" s="125"/>
      <c r="FTH117" s="125"/>
      <c r="FTI117" s="126"/>
      <c r="FTJ117" s="124"/>
      <c r="FTK117" s="125"/>
      <c r="FTL117" s="125"/>
      <c r="FTM117" s="126"/>
      <c r="FTN117" s="124"/>
      <c r="FTO117" s="125"/>
      <c r="FTP117" s="125"/>
      <c r="FTQ117" s="126"/>
      <c r="FTR117" s="124"/>
      <c r="FTS117" s="125"/>
      <c r="FTT117" s="125"/>
      <c r="FTU117" s="126"/>
      <c r="FTV117" s="124"/>
      <c r="FTW117" s="125"/>
      <c r="FTX117" s="125"/>
      <c r="FTY117" s="126"/>
      <c r="FTZ117" s="124"/>
      <c r="FUA117" s="125"/>
      <c r="FUB117" s="125"/>
      <c r="FUC117" s="126"/>
      <c r="FUD117" s="124"/>
      <c r="FUE117" s="125"/>
      <c r="FUF117" s="125"/>
      <c r="FUG117" s="126"/>
      <c r="FUH117" s="124"/>
      <c r="FUI117" s="125"/>
      <c r="FUJ117" s="125"/>
      <c r="FUK117" s="126"/>
      <c r="FUL117" s="124"/>
      <c r="FUM117" s="125"/>
      <c r="FUN117" s="125"/>
      <c r="FUO117" s="126"/>
      <c r="FUP117" s="124"/>
      <c r="FUQ117" s="125"/>
      <c r="FUR117" s="125"/>
      <c r="FUS117" s="126"/>
      <c r="FUT117" s="124"/>
      <c r="FUU117" s="125"/>
      <c r="FUV117" s="125"/>
      <c r="FUW117" s="126"/>
      <c r="FUX117" s="124"/>
      <c r="FUY117" s="125"/>
      <c r="FUZ117" s="125"/>
      <c r="FVA117" s="126"/>
      <c r="FVB117" s="124"/>
      <c r="FVC117" s="125"/>
      <c r="FVD117" s="125"/>
      <c r="FVE117" s="126"/>
      <c r="FVF117" s="124"/>
      <c r="FVG117" s="125"/>
      <c r="FVH117" s="125"/>
      <c r="FVI117" s="126"/>
      <c r="FVJ117" s="124"/>
      <c r="FVK117" s="125"/>
      <c r="FVL117" s="125"/>
      <c r="FVM117" s="126"/>
      <c r="FVN117" s="124"/>
      <c r="FVO117" s="125"/>
      <c r="FVP117" s="125"/>
      <c r="FVQ117" s="126"/>
      <c r="FVR117" s="124"/>
      <c r="FVS117" s="125"/>
      <c r="FVT117" s="125"/>
      <c r="FVU117" s="126"/>
      <c r="FVV117" s="124"/>
      <c r="FVW117" s="125"/>
      <c r="FVX117" s="125"/>
      <c r="FVY117" s="126"/>
      <c r="FVZ117" s="124"/>
      <c r="FWA117" s="125"/>
      <c r="FWB117" s="125"/>
      <c r="FWC117" s="126"/>
      <c r="FWD117" s="124"/>
      <c r="FWE117" s="125"/>
      <c r="FWF117" s="125"/>
      <c r="FWG117" s="126"/>
      <c r="FWH117" s="124"/>
      <c r="FWI117" s="125"/>
      <c r="FWJ117" s="125"/>
      <c r="FWK117" s="126"/>
      <c r="FWL117" s="124"/>
      <c r="FWM117" s="125"/>
      <c r="FWN117" s="125"/>
      <c r="FWO117" s="126"/>
      <c r="FWP117" s="124"/>
      <c r="FWQ117" s="125"/>
      <c r="FWR117" s="125"/>
      <c r="FWS117" s="126"/>
      <c r="FWT117" s="124"/>
      <c r="FWU117" s="125"/>
      <c r="FWV117" s="125"/>
      <c r="FWW117" s="126"/>
      <c r="FWX117" s="124"/>
      <c r="FWY117" s="125"/>
      <c r="FWZ117" s="125"/>
      <c r="FXA117" s="126"/>
      <c r="FXB117" s="124"/>
      <c r="FXC117" s="125"/>
      <c r="FXD117" s="125"/>
      <c r="FXE117" s="126"/>
      <c r="FXF117" s="124"/>
      <c r="FXG117" s="125"/>
      <c r="FXH117" s="125"/>
      <c r="FXI117" s="126"/>
      <c r="FXJ117" s="124"/>
      <c r="FXK117" s="125"/>
      <c r="FXL117" s="125"/>
      <c r="FXM117" s="126"/>
      <c r="FXN117" s="124"/>
      <c r="FXO117" s="125"/>
      <c r="FXP117" s="125"/>
      <c r="FXQ117" s="126"/>
      <c r="FXR117" s="124"/>
      <c r="FXS117" s="125"/>
      <c r="FXT117" s="125"/>
      <c r="FXU117" s="126"/>
      <c r="FXV117" s="124"/>
      <c r="FXW117" s="125"/>
      <c r="FXX117" s="125"/>
      <c r="FXY117" s="126"/>
      <c r="FXZ117" s="124"/>
      <c r="FYA117" s="125"/>
      <c r="FYB117" s="125"/>
      <c r="FYC117" s="126"/>
      <c r="FYD117" s="124"/>
      <c r="FYE117" s="125"/>
      <c r="FYF117" s="125"/>
      <c r="FYG117" s="126"/>
      <c r="FYH117" s="124"/>
      <c r="FYI117" s="125"/>
      <c r="FYJ117" s="125"/>
      <c r="FYK117" s="126"/>
      <c r="FYL117" s="124"/>
      <c r="FYM117" s="125"/>
      <c r="FYN117" s="125"/>
      <c r="FYO117" s="126"/>
      <c r="FYP117" s="124"/>
      <c r="FYQ117" s="125"/>
      <c r="FYR117" s="125"/>
      <c r="FYS117" s="126"/>
      <c r="FYT117" s="124"/>
      <c r="FYU117" s="125"/>
      <c r="FYV117" s="125"/>
      <c r="FYW117" s="126"/>
      <c r="FYX117" s="124"/>
      <c r="FYY117" s="125"/>
      <c r="FYZ117" s="125"/>
      <c r="FZA117" s="126"/>
      <c r="FZB117" s="124"/>
      <c r="FZC117" s="125"/>
      <c r="FZD117" s="125"/>
      <c r="FZE117" s="126"/>
      <c r="FZF117" s="124"/>
      <c r="FZG117" s="125"/>
      <c r="FZH117" s="125"/>
      <c r="FZI117" s="126"/>
      <c r="FZJ117" s="124"/>
      <c r="FZK117" s="125"/>
      <c r="FZL117" s="125"/>
      <c r="FZM117" s="126"/>
      <c r="FZN117" s="124"/>
      <c r="FZO117" s="125"/>
      <c r="FZP117" s="125"/>
      <c r="FZQ117" s="126"/>
      <c r="FZR117" s="124"/>
      <c r="FZS117" s="125"/>
      <c r="FZT117" s="125"/>
      <c r="FZU117" s="126"/>
      <c r="FZV117" s="124"/>
      <c r="FZW117" s="125"/>
      <c r="FZX117" s="125"/>
      <c r="FZY117" s="126"/>
      <c r="FZZ117" s="124"/>
      <c r="GAA117" s="125"/>
      <c r="GAB117" s="125"/>
      <c r="GAC117" s="126"/>
      <c r="GAD117" s="124"/>
      <c r="GAE117" s="125"/>
      <c r="GAF117" s="125"/>
      <c r="GAG117" s="126"/>
      <c r="GAH117" s="124"/>
      <c r="GAI117" s="125"/>
      <c r="GAJ117" s="125"/>
      <c r="GAK117" s="126"/>
      <c r="GAL117" s="124"/>
      <c r="GAM117" s="125"/>
      <c r="GAN117" s="125"/>
      <c r="GAO117" s="126"/>
      <c r="GAP117" s="124"/>
      <c r="GAQ117" s="125"/>
      <c r="GAR117" s="125"/>
      <c r="GAS117" s="126"/>
      <c r="GAT117" s="124"/>
      <c r="GAU117" s="125"/>
      <c r="GAV117" s="125"/>
      <c r="GAW117" s="126"/>
      <c r="GAX117" s="124"/>
      <c r="GAY117" s="125"/>
      <c r="GAZ117" s="125"/>
      <c r="GBA117" s="126"/>
      <c r="GBB117" s="124"/>
      <c r="GBC117" s="125"/>
      <c r="GBD117" s="125"/>
      <c r="GBE117" s="126"/>
      <c r="GBF117" s="124"/>
      <c r="GBG117" s="125"/>
      <c r="GBH117" s="125"/>
      <c r="GBI117" s="126"/>
      <c r="GBJ117" s="124"/>
      <c r="GBK117" s="125"/>
      <c r="GBL117" s="125"/>
      <c r="GBM117" s="126"/>
      <c r="GBN117" s="124"/>
      <c r="GBO117" s="125"/>
      <c r="GBP117" s="125"/>
      <c r="GBQ117" s="126"/>
      <c r="GBR117" s="124"/>
      <c r="GBS117" s="125"/>
      <c r="GBT117" s="125"/>
      <c r="GBU117" s="126"/>
      <c r="GBV117" s="124"/>
      <c r="GBW117" s="125"/>
      <c r="GBX117" s="125"/>
      <c r="GBY117" s="126"/>
      <c r="GBZ117" s="124"/>
      <c r="GCA117" s="125"/>
      <c r="GCB117" s="125"/>
      <c r="GCC117" s="126"/>
      <c r="GCD117" s="124"/>
      <c r="GCE117" s="125"/>
      <c r="GCF117" s="125"/>
      <c r="GCG117" s="126"/>
      <c r="GCH117" s="124"/>
      <c r="GCI117" s="125"/>
      <c r="GCJ117" s="125"/>
      <c r="GCK117" s="126"/>
      <c r="GCL117" s="124"/>
      <c r="GCM117" s="125"/>
      <c r="GCN117" s="125"/>
      <c r="GCO117" s="126"/>
      <c r="GCP117" s="124"/>
      <c r="GCQ117" s="125"/>
      <c r="GCR117" s="125"/>
      <c r="GCS117" s="126"/>
      <c r="GCT117" s="124"/>
      <c r="GCU117" s="125"/>
      <c r="GCV117" s="125"/>
      <c r="GCW117" s="126"/>
      <c r="GCX117" s="124"/>
      <c r="GCY117" s="125"/>
      <c r="GCZ117" s="125"/>
      <c r="GDA117" s="126"/>
      <c r="GDB117" s="124"/>
      <c r="GDC117" s="125"/>
      <c r="GDD117" s="125"/>
      <c r="GDE117" s="126"/>
      <c r="GDF117" s="124"/>
      <c r="GDG117" s="125"/>
      <c r="GDH117" s="125"/>
      <c r="GDI117" s="126"/>
      <c r="GDJ117" s="124"/>
      <c r="GDK117" s="125"/>
      <c r="GDL117" s="125"/>
      <c r="GDM117" s="126"/>
      <c r="GDN117" s="124"/>
      <c r="GDO117" s="125"/>
      <c r="GDP117" s="125"/>
      <c r="GDQ117" s="126"/>
      <c r="GDR117" s="124"/>
      <c r="GDS117" s="125"/>
      <c r="GDT117" s="125"/>
      <c r="GDU117" s="126"/>
      <c r="GDV117" s="124"/>
      <c r="GDW117" s="125"/>
      <c r="GDX117" s="125"/>
      <c r="GDY117" s="126"/>
      <c r="GDZ117" s="124"/>
      <c r="GEA117" s="125"/>
      <c r="GEB117" s="125"/>
      <c r="GEC117" s="126"/>
      <c r="GED117" s="124"/>
      <c r="GEE117" s="125"/>
      <c r="GEF117" s="125"/>
      <c r="GEG117" s="126"/>
      <c r="GEH117" s="124"/>
      <c r="GEI117" s="125"/>
      <c r="GEJ117" s="125"/>
      <c r="GEK117" s="126"/>
      <c r="GEL117" s="124"/>
      <c r="GEM117" s="125"/>
      <c r="GEN117" s="125"/>
      <c r="GEO117" s="126"/>
      <c r="GEP117" s="124"/>
      <c r="GEQ117" s="125"/>
      <c r="GER117" s="125"/>
      <c r="GES117" s="126"/>
      <c r="GET117" s="124"/>
      <c r="GEU117" s="125"/>
      <c r="GEV117" s="125"/>
      <c r="GEW117" s="126"/>
      <c r="GEX117" s="124"/>
      <c r="GEY117" s="125"/>
      <c r="GEZ117" s="125"/>
      <c r="GFA117" s="126"/>
      <c r="GFB117" s="124"/>
      <c r="GFC117" s="125"/>
      <c r="GFD117" s="125"/>
      <c r="GFE117" s="126"/>
      <c r="GFF117" s="124"/>
      <c r="GFG117" s="125"/>
      <c r="GFH117" s="125"/>
      <c r="GFI117" s="126"/>
      <c r="GFJ117" s="124"/>
      <c r="GFK117" s="125"/>
      <c r="GFL117" s="125"/>
      <c r="GFM117" s="126"/>
      <c r="GFN117" s="124"/>
      <c r="GFO117" s="125"/>
      <c r="GFP117" s="125"/>
      <c r="GFQ117" s="126"/>
      <c r="GFR117" s="124"/>
      <c r="GFS117" s="125"/>
      <c r="GFT117" s="125"/>
      <c r="GFU117" s="126"/>
      <c r="GFV117" s="124"/>
      <c r="GFW117" s="125"/>
      <c r="GFX117" s="125"/>
      <c r="GFY117" s="126"/>
      <c r="GFZ117" s="124"/>
      <c r="GGA117" s="125"/>
      <c r="GGB117" s="125"/>
      <c r="GGC117" s="126"/>
      <c r="GGD117" s="124"/>
      <c r="GGE117" s="125"/>
      <c r="GGF117" s="125"/>
      <c r="GGG117" s="126"/>
      <c r="GGH117" s="124"/>
      <c r="GGI117" s="125"/>
      <c r="GGJ117" s="125"/>
      <c r="GGK117" s="126"/>
      <c r="GGL117" s="124"/>
      <c r="GGM117" s="125"/>
      <c r="GGN117" s="125"/>
      <c r="GGO117" s="126"/>
      <c r="GGP117" s="124"/>
      <c r="GGQ117" s="125"/>
      <c r="GGR117" s="125"/>
      <c r="GGS117" s="126"/>
      <c r="GGT117" s="124"/>
      <c r="GGU117" s="125"/>
      <c r="GGV117" s="125"/>
      <c r="GGW117" s="126"/>
      <c r="GGX117" s="124"/>
      <c r="GGY117" s="125"/>
      <c r="GGZ117" s="125"/>
      <c r="GHA117" s="126"/>
      <c r="GHB117" s="124"/>
      <c r="GHC117" s="125"/>
      <c r="GHD117" s="125"/>
      <c r="GHE117" s="126"/>
      <c r="GHF117" s="124"/>
      <c r="GHG117" s="125"/>
      <c r="GHH117" s="125"/>
      <c r="GHI117" s="126"/>
      <c r="GHJ117" s="124"/>
      <c r="GHK117" s="125"/>
      <c r="GHL117" s="125"/>
      <c r="GHM117" s="126"/>
      <c r="GHN117" s="124"/>
      <c r="GHO117" s="125"/>
      <c r="GHP117" s="125"/>
      <c r="GHQ117" s="126"/>
      <c r="GHR117" s="124"/>
      <c r="GHS117" s="125"/>
      <c r="GHT117" s="125"/>
      <c r="GHU117" s="126"/>
      <c r="GHV117" s="124"/>
      <c r="GHW117" s="125"/>
      <c r="GHX117" s="125"/>
      <c r="GHY117" s="126"/>
      <c r="GHZ117" s="124"/>
      <c r="GIA117" s="125"/>
      <c r="GIB117" s="125"/>
      <c r="GIC117" s="126"/>
      <c r="GID117" s="124"/>
      <c r="GIE117" s="125"/>
      <c r="GIF117" s="125"/>
      <c r="GIG117" s="126"/>
      <c r="GIH117" s="124"/>
      <c r="GII117" s="125"/>
      <c r="GIJ117" s="125"/>
      <c r="GIK117" s="126"/>
      <c r="GIL117" s="124"/>
      <c r="GIM117" s="125"/>
      <c r="GIN117" s="125"/>
      <c r="GIO117" s="126"/>
      <c r="GIP117" s="124"/>
      <c r="GIQ117" s="125"/>
      <c r="GIR117" s="125"/>
      <c r="GIS117" s="126"/>
      <c r="GIT117" s="124"/>
      <c r="GIU117" s="125"/>
      <c r="GIV117" s="125"/>
      <c r="GIW117" s="126"/>
      <c r="GIX117" s="124"/>
      <c r="GIY117" s="125"/>
      <c r="GIZ117" s="125"/>
      <c r="GJA117" s="126"/>
      <c r="GJB117" s="124"/>
      <c r="GJC117" s="125"/>
      <c r="GJD117" s="125"/>
      <c r="GJE117" s="126"/>
      <c r="GJF117" s="124"/>
      <c r="GJG117" s="125"/>
      <c r="GJH117" s="125"/>
      <c r="GJI117" s="126"/>
      <c r="GJJ117" s="124"/>
      <c r="GJK117" s="125"/>
      <c r="GJL117" s="125"/>
      <c r="GJM117" s="126"/>
      <c r="GJN117" s="124"/>
      <c r="GJO117" s="125"/>
      <c r="GJP117" s="125"/>
      <c r="GJQ117" s="126"/>
      <c r="GJR117" s="124"/>
      <c r="GJS117" s="125"/>
      <c r="GJT117" s="125"/>
      <c r="GJU117" s="126"/>
      <c r="GJV117" s="124"/>
      <c r="GJW117" s="125"/>
      <c r="GJX117" s="125"/>
      <c r="GJY117" s="126"/>
      <c r="GJZ117" s="124"/>
      <c r="GKA117" s="125"/>
      <c r="GKB117" s="125"/>
      <c r="GKC117" s="126"/>
      <c r="GKD117" s="124"/>
      <c r="GKE117" s="125"/>
      <c r="GKF117" s="125"/>
      <c r="GKG117" s="126"/>
      <c r="GKH117" s="124"/>
      <c r="GKI117" s="125"/>
      <c r="GKJ117" s="125"/>
      <c r="GKK117" s="126"/>
      <c r="GKL117" s="124"/>
      <c r="GKM117" s="125"/>
      <c r="GKN117" s="125"/>
      <c r="GKO117" s="126"/>
      <c r="GKP117" s="124"/>
      <c r="GKQ117" s="125"/>
      <c r="GKR117" s="125"/>
      <c r="GKS117" s="126"/>
      <c r="GKT117" s="124"/>
      <c r="GKU117" s="125"/>
      <c r="GKV117" s="125"/>
      <c r="GKW117" s="126"/>
      <c r="GKX117" s="124"/>
      <c r="GKY117" s="125"/>
      <c r="GKZ117" s="125"/>
      <c r="GLA117" s="126"/>
      <c r="GLB117" s="124"/>
      <c r="GLC117" s="125"/>
      <c r="GLD117" s="125"/>
      <c r="GLE117" s="126"/>
      <c r="GLF117" s="124"/>
      <c r="GLG117" s="125"/>
      <c r="GLH117" s="125"/>
      <c r="GLI117" s="126"/>
      <c r="GLJ117" s="124"/>
      <c r="GLK117" s="125"/>
      <c r="GLL117" s="125"/>
      <c r="GLM117" s="126"/>
      <c r="GLN117" s="124"/>
      <c r="GLO117" s="125"/>
      <c r="GLP117" s="125"/>
      <c r="GLQ117" s="126"/>
      <c r="GLR117" s="124"/>
      <c r="GLS117" s="125"/>
      <c r="GLT117" s="125"/>
      <c r="GLU117" s="126"/>
      <c r="GLV117" s="124"/>
      <c r="GLW117" s="125"/>
      <c r="GLX117" s="125"/>
      <c r="GLY117" s="126"/>
      <c r="GLZ117" s="124"/>
      <c r="GMA117" s="125"/>
      <c r="GMB117" s="125"/>
      <c r="GMC117" s="126"/>
      <c r="GMD117" s="124"/>
      <c r="GME117" s="125"/>
      <c r="GMF117" s="125"/>
      <c r="GMG117" s="126"/>
      <c r="GMH117" s="124"/>
      <c r="GMI117" s="125"/>
      <c r="GMJ117" s="125"/>
      <c r="GMK117" s="126"/>
      <c r="GML117" s="124"/>
      <c r="GMM117" s="125"/>
      <c r="GMN117" s="125"/>
      <c r="GMO117" s="126"/>
      <c r="GMP117" s="124"/>
      <c r="GMQ117" s="125"/>
      <c r="GMR117" s="125"/>
      <c r="GMS117" s="126"/>
      <c r="GMT117" s="124"/>
      <c r="GMU117" s="125"/>
      <c r="GMV117" s="125"/>
      <c r="GMW117" s="126"/>
      <c r="GMX117" s="124"/>
      <c r="GMY117" s="125"/>
      <c r="GMZ117" s="125"/>
      <c r="GNA117" s="126"/>
      <c r="GNB117" s="124"/>
      <c r="GNC117" s="125"/>
      <c r="GND117" s="125"/>
      <c r="GNE117" s="126"/>
      <c r="GNF117" s="124"/>
      <c r="GNG117" s="125"/>
      <c r="GNH117" s="125"/>
      <c r="GNI117" s="126"/>
      <c r="GNJ117" s="124"/>
      <c r="GNK117" s="125"/>
      <c r="GNL117" s="125"/>
      <c r="GNM117" s="126"/>
      <c r="GNN117" s="124"/>
      <c r="GNO117" s="125"/>
      <c r="GNP117" s="125"/>
      <c r="GNQ117" s="126"/>
      <c r="GNR117" s="124"/>
      <c r="GNS117" s="125"/>
      <c r="GNT117" s="125"/>
      <c r="GNU117" s="126"/>
      <c r="GNV117" s="124"/>
      <c r="GNW117" s="125"/>
      <c r="GNX117" s="125"/>
      <c r="GNY117" s="126"/>
      <c r="GNZ117" s="124"/>
      <c r="GOA117" s="125"/>
      <c r="GOB117" s="125"/>
      <c r="GOC117" s="126"/>
      <c r="GOD117" s="124"/>
      <c r="GOE117" s="125"/>
      <c r="GOF117" s="125"/>
      <c r="GOG117" s="126"/>
      <c r="GOH117" s="124"/>
      <c r="GOI117" s="125"/>
      <c r="GOJ117" s="125"/>
      <c r="GOK117" s="126"/>
      <c r="GOL117" s="124"/>
      <c r="GOM117" s="125"/>
      <c r="GON117" s="125"/>
      <c r="GOO117" s="126"/>
      <c r="GOP117" s="124"/>
      <c r="GOQ117" s="125"/>
      <c r="GOR117" s="125"/>
      <c r="GOS117" s="126"/>
      <c r="GOT117" s="124"/>
      <c r="GOU117" s="125"/>
      <c r="GOV117" s="125"/>
      <c r="GOW117" s="126"/>
      <c r="GOX117" s="124"/>
      <c r="GOY117" s="125"/>
      <c r="GOZ117" s="125"/>
      <c r="GPA117" s="126"/>
      <c r="GPB117" s="124"/>
      <c r="GPC117" s="125"/>
      <c r="GPD117" s="125"/>
      <c r="GPE117" s="126"/>
      <c r="GPF117" s="124"/>
      <c r="GPG117" s="125"/>
      <c r="GPH117" s="125"/>
      <c r="GPI117" s="126"/>
      <c r="GPJ117" s="124"/>
      <c r="GPK117" s="125"/>
      <c r="GPL117" s="125"/>
      <c r="GPM117" s="126"/>
      <c r="GPN117" s="124"/>
      <c r="GPO117" s="125"/>
      <c r="GPP117" s="125"/>
      <c r="GPQ117" s="126"/>
      <c r="GPR117" s="124"/>
      <c r="GPS117" s="125"/>
      <c r="GPT117" s="125"/>
      <c r="GPU117" s="126"/>
      <c r="GPV117" s="124"/>
      <c r="GPW117" s="125"/>
      <c r="GPX117" s="125"/>
      <c r="GPY117" s="126"/>
      <c r="GPZ117" s="124"/>
      <c r="GQA117" s="125"/>
      <c r="GQB117" s="125"/>
      <c r="GQC117" s="126"/>
      <c r="GQD117" s="124"/>
      <c r="GQE117" s="125"/>
      <c r="GQF117" s="125"/>
      <c r="GQG117" s="126"/>
      <c r="GQH117" s="124"/>
      <c r="GQI117" s="125"/>
      <c r="GQJ117" s="125"/>
      <c r="GQK117" s="126"/>
      <c r="GQL117" s="124"/>
      <c r="GQM117" s="125"/>
      <c r="GQN117" s="125"/>
      <c r="GQO117" s="126"/>
      <c r="GQP117" s="124"/>
      <c r="GQQ117" s="125"/>
      <c r="GQR117" s="125"/>
      <c r="GQS117" s="126"/>
      <c r="GQT117" s="124"/>
      <c r="GQU117" s="125"/>
      <c r="GQV117" s="125"/>
      <c r="GQW117" s="126"/>
      <c r="GQX117" s="124"/>
      <c r="GQY117" s="125"/>
      <c r="GQZ117" s="125"/>
      <c r="GRA117" s="126"/>
      <c r="GRB117" s="124"/>
      <c r="GRC117" s="125"/>
      <c r="GRD117" s="125"/>
      <c r="GRE117" s="126"/>
      <c r="GRF117" s="124"/>
      <c r="GRG117" s="125"/>
      <c r="GRH117" s="125"/>
      <c r="GRI117" s="126"/>
      <c r="GRJ117" s="124"/>
      <c r="GRK117" s="125"/>
      <c r="GRL117" s="125"/>
      <c r="GRM117" s="126"/>
      <c r="GRN117" s="124"/>
      <c r="GRO117" s="125"/>
      <c r="GRP117" s="125"/>
      <c r="GRQ117" s="126"/>
      <c r="GRR117" s="124"/>
      <c r="GRS117" s="125"/>
      <c r="GRT117" s="125"/>
      <c r="GRU117" s="126"/>
      <c r="GRV117" s="124"/>
      <c r="GRW117" s="125"/>
      <c r="GRX117" s="125"/>
      <c r="GRY117" s="126"/>
      <c r="GRZ117" s="124"/>
      <c r="GSA117" s="125"/>
      <c r="GSB117" s="125"/>
      <c r="GSC117" s="126"/>
      <c r="GSD117" s="124"/>
      <c r="GSE117" s="125"/>
      <c r="GSF117" s="125"/>
      <c r="GSG117" s="126"/>
      <c r="GSH117" s="124"/>
      <c r="GSI117" s="125"/>
      <c r="GSJ117" s="125"/>
      <c r="GSK117" s="126"/>
      <c r="GSL117" s="124"/>
      <c r="GSM117" s="125"/>
      <c r="GSN117" s="125"/>
      <c r="GSO117" s="126"/>
      <c r="GSP117" s="124"/>
      <c r="GSQ117" s="125"/>
      <c r="GSR117" s="125"/>
      <c r="GSS117" s="126"/>
      <c r="GST117" s="124"/>
      <c r="GSU117" s="125"/>
      <c r="GSV117" s="125"/>
      <c r="GSW117" s="126"/>
      <c r="GSX117" s="124"/>
      <c r="GSY117" s="125"/>
      <c r="GSZ117" s="125"/>
      <c r="GTA117" s="126"/>
      <c r="GTB117" s="124"/>
      <c r="GTC117" s="125"/>
      <c r="GTD117" s="125"/>
      <c r="GTE117" s="126"/>
      <c r="GTF117" s="124"/>
      <c r="GTG117" s="125"/>
      <c r="GTH117" s="125"/>
      <c r="GTI117" s="126"/>
      <c r="GTJ117" s="124"/>
      <c r="GTK117" s="125"/>
      <c r="GTL117" s="125"/>
      <c r="GTM117" s="126"/>
      <c r="GTN117" s="124"/>
      <c r="GTO117" s="125"/>
      <c r="GTP117" s="125"/>
      <c r="GTQ117" s="126"/>
      <c r="GTR117" s="124"/>
      <c r="GTS117" s="125"/>
      <c r="GTT117" s="125"/>
      <c r="GTU117" s="126"/>
      <c r="GTV117" s="124"/>
      <c r="GTW117" s="125"/>
      <c r="GTX117" s="125"/>
      <c r="GTY117" s="126"/>
      <c r="GTZ117" s="124"/>
      <c r="GUA117" s="125"/>
      <c r="GUB117" s="125"/>
      <c r="GUC117" s="126"/>
      <c r="GUD117" s="124"/>
      <c r="GUE117" s="125"/>
      <c r="GUF117" s="125"/>
      <c r="GUG117" s="126"/>
      <c r="GUH117" s="124"/>
      <c r="GUI117" s="125"/>
      <c r="GUJ117" s="125"/>
      <c r="GUK117" s="126"/>
      <c r="GUL117" s="124"/>
      <c r="GUM117" s="125"/>
      <c r="GUN117" s="125"/>
      <c r="GUO117" s="126"/>
      <c r="GUP117" s="124"/>
      <c r="GUQ117" s="125"/>
      <c r="GUR117" s="125"/>
      <c r="GUS117" s="126"/>
      <c r="GUT117" s="124"/>
      <c r="GUU117" s="125"/>
      <c r="GUV117" s="125"/>
      <c r="GUW117" s="126"/>
      <c r="GUX117" s="124"/>
      <c r="GUY117" s="125"/>
      <c r="GUZ117" s="125"/>
      <c r="GVA117" s="126"/>
      <c r="GVB117" s="124"/>
      <c r="GVC117" s="125"/>
      <c r="GVD117" s="125"/>
      <c r="GVE117" s="126"/>
      <c r="GVF117" s="124"/>
      <c r="GVG117" s="125"/>
      <c r="GVH117" s="125"/>
      <c r="GVI117" s="126"/>
      <c r="GVJ117" s="124"/>
      <c r="GVK117" s="125"/>
      <c r="GVL117" s="125"/>
      <c r="GVM117" s="126"/>
      <c r="GVN117" s="124"/>
      <c r="GVO117" s="125"/>
      <c r="GVP117" s="125"/>
      <c r="GVQ117" s="126"/>
      <c r="GVR117" s="124"/>
      <c r="GVS117" s="125"/>
      <c r="GVT117" s="125"/>
      <c r="GVU117" s="126"/>
      <c r="GVV117" s="124"/>
      <c r="GVW117" s="125"/>
      <c r="GVX117" s="125"/>
      <c r="GVY117" s="126"/>
      <c r="GVZ117" s="124"/>
      <c r="GWA117" s="125"/>
      <c r="GWB117" s="125"/>
      <c r="GWC117" s="126"/>
      <c r="GWD117" s="124"/>
      <c r="GWE117" s="125"/>
      <c r="GWF117" s="125"/>
      <c r="GWG117" s="126"/>
      <c r="GWH117" s="124"/>
      <c r="GWI117" s="125"/>
      <c r="GWJ117" s="125"/>
      <c r="GWK117" s="126"/>
      <c r="GWL117" s="124"/>
      <c r="GWM117" s="125"/>
      <c r="GWN117" s="125"/>
      <c r="GWO117" s="126"/>
      <c r="GWP117" s="124"/>
      <c r="GWQ117" s="125"/>
      <c r="GWR117" s="125"/>
      <c r="GWS117" s="126"/>
      <c r="GWT117" s="124"/>
      <c r="GWU117" s="125"/>
      <c r="GWV117" s="125"/>
      <c r="GWW117" s="126"/>
      <c r="GWX117" s="124"/>
      <c r="GWY117" s="125"/>
      <c r="GWZ117" s="125"/>
      <c r="GXA117" s="126"/>
      <c r="GXB117" s="124"/>
      <c r="GXC117" s="125"/>
      <c r="GXD117" s="125"/>
      <c r="GXE117" s="126"/>
      <c r="GXF117" s="124"/>
      <c r="GXG117" s="125"/>
      <c r="GXH117" s="125"/>
      <c r="GXI117" s="126"/>
      <c r="GXJ117" s="124"/>
      <c r="GXK117" s="125"/>
      <c r="GXL117" s="125"/>
      <c r="GXM117" s="126"/>
      <c r="GXN117" s="124"/>
      <c r="GXO117" s="125"/>
      <c r="GXP117" s="125"/>
      <c r="GXQ117" s="126"/>
      <c r="GXR117" s="124"/>
      <c r="GXS117" s="125"/>
      <c r="GXT117" s="125"/>
      <c r="GXU117" s="126"/>
      <c r="GXV117" s="124"/>
      <c r="GXW117" s="125"/>
      <c r="GXX117" s="125"/>
      <c r="GXY117" s="126"/>
      <c r="GXZ117" s="124"/>
      <c r="GYA117" s="125"/>
      <c r="GYB117" s="125"/>
      <c r="GYC117" s="126"/>
      <c r="GYD117" s="124"/>
      <c r="GYE117" s="125"/>
      <c r="GYF117" s="125"/>
      <c r="GYG117" s="126"/>
      <c r="GYH117" s="124"/>
      <c r="GYI117" s="125"/>
      <c r="GYJ117" s="125"/>
      <c r="GYK117" s="126"/>
      <c r="GYL117" s="124"/>
      <c r="GYM117" s="125"/>
      <c r="GYN117" s="125"/>
      <c r="GYO117" s="126"/>
      <c r="GYP117" s="124"/>
      <c r="GYQ117" s="125"/>
      <c r="GYR117" s="125"/>
      <c r="GYS117" s="126"/>
      <c r="GYT117" s="124"/>
      <c r="GYU117" s="125"/>
      <c r="GYV117" s="125"/>
      <c r="GYW117" s="126"/>
      <c r="GYX117" s="124"/>
      <c r="GYY117" s="125"/>
      <c r="GYZ117" s="125"/>
      <c r="GZA117" s="126"/>
      <c r="GZB117" s="124"/>
      <c r="GZC117" s="125"/>
      <c r="GZD117" s="125"/>
      <c r="GZE117" s="126"/>
      <c r="GZF117" s="124"/>
      <c r="GZG117" s="125"/>
      <c r="GZH117" s="125"/>
      <c r="GZI117" s="126"/>
      <c r="GZJ117" s="124"/>
      <c r="GZK117" s="125"/>
      <c r="GZL117" s="125"/>
      <c r="GZM117" s="126"/>
      <c r="GZN117" s="124"/>
      <c r="GZO117" s="125"/>
      <c r="GZP117" s="125"/>
      <c r="GZQ117" s="126"/>
      <c r="GZR117" s="124"/>
      <c r="GZS117" s="125"/>
      <c r="GZT117" s="125"/>
      <c r="GZU117" s="126"/>
      <c r="GZV117" s="124"/>
      <c r="GZW117" s="125"/>
      <c r="GZX117" s="125"/>
      <c r="GZY117" s="126"/>
      <c r="GZZ117" s="124"/>
      <c r="HAA117" s="125"/>
      <c r="HAB117" s="125"/>
      <c r="HAC117" s="126"/>
      <c r="HAD117" s="124"/>
      <c r="HAE117" s="125"/>
      <c r="HAF117" s="125"/>
      <c r="HAG117" s="126"/>
      <c r="HAH117" s="124"/>
      <c r="HAI117" s="125"/>
      <c r="HAJ117" s="125"/>
      <c r="HAK117" s="126"/>
      <c r="HAL117" s="124"/>
      <c r="HAM117" s="125"/>
      <c r="HAN117" s="125"/>
      <c r="HAO117" s="126"/>
      <c r="HAP117" s="124"/>
      <c r="HAQ117" s="125"/>
      <c r="HAR117" s="125"/>
      <c r="HAS117" s="126"/>
      <c r="HAT117" s="124"/>
      <c r="HAU117" s="125"/>
      <c r="HAV117" s="125"/>
      <c r="HAW117" s="126"/>
      <c r="HAX117" s="124"/>
      <c r="HAY117" s="125"/>
      <c r="HAZ117" s="125"/>
      <c r="HBA117" s="126"/>
      <c r="HBB117" s="124"/>
      <c r="HBC117" s="125"/>
      <c r="HBD117" s="125"/>
      <c r="HBE117" s="126"/>
      <c r="HBF117" s="124"/>
      <c r="HBG117" s="125"/>
      <c r="HBH117" s="125"/>
      <c r="HBI117" s="126"/>
      <c r="HBJ117" s="124"/>
      <c r="HBK117" s="125"/>
      <c r="HBL117" s="125"/>
      <c r="HBM117" s="126"/>
      <c r="HBN117" s="124"/>
      <c r="HBO117" s="125"/>
      <c r="HBP117" s="125"/>
      <c r="HBQ117" s="126"/>
      <c r="HBR117" s="124"/>
      <c r="HBS117" s="125"/>
      <c r="HBT117" s="125"/>
      <c r="HBU117" s="126"/>
      <c r="HBV117" s="124"/>
      <c r="HBW117" s="125"/>
      <c r="HBX117" s="125"/>
      <c r="HBY117" s="126"/>
      <c r="HBZ117" s="124"/>
      <c r="HCA117" s="125"/>
      <c r="HCB117" s="125"/>
      <c r="HCC117" s="126"/>
      <c r="HCD117" s="124"/>
      <c r="HCE117" s="125"/>
      <c r="HCF117" s="125"/>
      <c r="HCG117" s="126"/>
      <c r="HCH117" s="124"/>
      <c r="HCI117" s="125"/>
      <c r="HCJ117" s="125"/>
      <c r="HCK117" s="126"/>
      <c r="HCL117" s="124"/>
      <c r="HCM117" s="125"/>
      <c r="HCN117" s="125"/>
      <c r="HCO117" s="126"/>
      <c r="HCP117" s="124"/>
      <c r="HCQ117" s="125"/>
      <c r="HCR117" s="125"/>
      <c r="HCS117" s="126"/>
      <c r="HCT117" s="124"/>
      <c r="HCU117" s="125"/>
      <c r="HCV117" s="125"/>
      <c r="HCW117" s="126"/>
      <c r="HCX117" s="124"/>
      <c r="HCY117" s="125"/>
      <c r="HCZ117" s="125"/>
      <c r="HDA117" s="126"/>
      <c r="HDB117" s="124"/>
      <c r="HDC117" s="125"/>
      <c r="HDD117" s="125"/>
      <c r="HDE117" s="126"/>
      <c r="HDF117" s="124"/>
      <c r="HDG117" s="125"/>
      <c r="HDH117" s="125"/>
      <c r="HDI117" s="126"/>
      <c r="HDJ117" s="124"/>
      <c r="HDK117" s="125"/>
      <c r="HDL117" s="125"/>
      <c r="HDM117" s="126"/>
      <c r="HDN117" s="124"/>
      <c r="HDO117" s="125"/>
      <c r="HDP117" s="125"/>
      <c r="HDQ117" s="126"/>
      <c r="HDR117" s="124"/>
      <c r="HDS117" s="125"/>
      <c r="HDT117" s="125"/>
      <c r="HDU117" s="126"/>
      <c r="HDV117" s="124"/>
      <c r="HDW117" s="125"/>
      <c r="HDX117" s="125"/>
      <c r="HDY117" s="126"/>
      <c r="HDZ117" s="124"/>
      <c r="HEA117" s="125"/>
      <c r="HEB117" s="125"/>
      <c r="HEC117" s="126"/>
      <c r="HED117" s="124"/>
      <c r="HEE117" s="125"/>
      <c r="HEF117" s="125"/>
      <c r="HEG117" s="126"/>
      <c r="HEH117" s="124"/>
      <c r="HEI117" s="125"/>
      <c r="HEJ117" s="125"/>
      <c r="HEK117" s="126"/>
      <c r="HEL117" s="124"/>
      <c r="HEM117" s="125"/>
      <c r="HEN117" s="125"/>
      <c r="HEO117" s="126"/>
      <c r="HEP117" s="124"/>
      <c r="HEQ117" s="125"/>
      <c r="HER117" s="125"/>
      <c r="HES117" s="126"/>
      <c r="HET117" s="124"/>
      <c r="HEU117" s="125"/>
      <c r="HEV117" s="125"/>
      <c r="HEW117" s="126"/>
      <c r="HEX117" s="124"/>
      <c r="HEY117" s="125"/>
      <c r="HEZ117" s="125"/>
      <c r="HFA117" s="126"/>
      <c r="HFB117" s="124"/>
      <c r="HFC117" s="125"/>
      <c r="HFD117" s="125"/>
      <c r="HFE117" s="126"/>
      <c r="HFF117" s="124"/>
      <c r="HFG117" s="125"/>
      <c r="HFH117" s="125"/>
      <c r="HFI117" s="126"/>
      <c r="HFJ117" s="124"/>
      <c r="HFK117" s="125"/>
      <c r="HFL117" s="125"/>
      <c r="HFM117" s="126"/>
      <c r="HFN117" s="124"/>
      <c r="HFO117" s="125"/>
      <c r="HFP117" s="125"/>
      <c r="HFQ117" s="126"/>
      <c r="HFR117" s="124"/>
      <c r="HFS117" s="125"/>
      <c r="HFT117" s="125"/>
      <c r="HFU117" s="126"/>
      <c r="HFV117" s="124"/>
      <c r="HFW117" s="125"/>
      <c r="HFX117" s="125"/>
      <c r="HFY117" s="126"/>
      <c r="HFZ117" s="124"/>
      <c r="HGA117" s="125"/>
      <c r="HGB117" s="125"/>
      <c r="HGC117" s="126"/>
      <c r="HGD117" s="124"/>
      <c r="HGE117" s="125"/>
      <c r="HGF117" s="125"/>
      <c r="HGG117" s="126"/>
      <c r="HGH117" s="124"/>
      <c r="HGI117" s="125"/>
      <c r="HGJ117" s="125"/>
      <c r="HGK117" s="126"/>
      <c r="HGL117" s="124"/>
      <c r="HGM117" s="125"/>
      <c r="HGN117" s="125"/>
      <c r="HGO117" s="126"/>
      <c r="HGP117" s="124"/>
      <c r="HGQ117" s="125"/>
      <c r="HGR117" s="125"/>
      <c r="HGS117" s="126"/>
      <c r="HGT117" s="124"/>
      <c r="HGU117" s="125"/>
      <c r="HGV117" s="125"/>
      <c r="HGW117" s="126"/>
      <c r="HGX117" s="124"/>
      <c r="HGY117" s="125"/>
      <c r="HGZ117" s="125"/>
      <c r="HHA117" s="126"/>
      <c r="HHB117" s="124"/>
      <c r="HHC117" s="125"/>
      <c r="HHD117" s="125"/>
      <c r="HHE117" s="126"/>
      <c r="HHF117" s="124"/>
      <c r="HHG117" s="125"/>
      <c r="HHH117" s="125"/>
      <c r="HHI117" s="126"/>
      <c r="HHJ117" s="124"/>
      <c r="HHK117" s="125"/>
      <c r="HHL117" s="125"/>
      <c r="HHM117" s="126"/>
      <c r="HHN117" s="124"/>
      <c r="HHO117" s="125"/>
      <c r="HHP117" s="125"/>
      <c r="HHQ117" s="126"/>
      <c r="HHR117" s="124"/>
      <c r="HHS117" s="125"/>
      <c r="HHT117" s="125"/>
      <c r="HHU117" s="126"/>
      <c r="HHV117" s="124"/>
      <c r="HHW117" s="125"/>
      <c r="HHX117" s="125"/>
      <c r="HHY117" s="126"/>
      <c r="HHZ117" s="124"/>
      <c r="HIA117" s="125"/>
      <c r="HIB117" s="125"/>
      <c r="HIC117" s="126"/>
      <c r="HID117" s="124"/>
      <c r="HIE117" s="125"/>
      <c r="HIF117" s="125"/>
      <c r="HIG117" s="126"/>
      <c r="HIH117" s="124"/>
      <c r="HII117" s="125"/>
      <c r="HIJ117" s="125"/>
      <c r="HIK117" s="126"/>
      <c r="HIL117" s="124"/>
      <c r="HIM117" s="125"/>
      <c r="HIN117" s="125"/>
      <c r="HIO117" s="126"/>
      <c r="HIP117" s="124"/>
      <c r="HIQ117" s="125"/>
      <c r="HIR117" s="125"/>
      <c r="HIS117" s="126"/>
      <c r="HIT117" s="124"/>
      <c r="HIU117" s="125"/>
      <c r="HIV117" s="125"/>
      <c r="HIW117" s="126"/>
      <c r="HIX117" s="124"/>
      <c r="HIY117" s="125"/>
      <c r="HIZ117" s="125"/>
      <c r="HJA117" s="126"/>
      <c r="HJB117" s="124"/>
      <c r="HJC117" s="125"/>
      <c r="HJD117" s="125"/>
      <c r="HJE117" s="126"/>
      <c r="HJF117" s="124"/>
      <c r="HJG117" s="125"/>
      <c r="HJH117" s="125"/>
      <c r="HJI117" s="126"/>
      <c r="HJJ117" s="124"/>
      <c r="HJK117" s="125"/>
      <c r="HJL117" s="125"/>
      <c r="HJM117" s="126"/>
      <c r="HJN117" s="124"/>
      <c r="HJO117" s="125"/>
      <c r="HJP117" s="125"/>
      <c r="HJQ117" s="126"/>
      <c r="HJR117" s="124"/>
      <c r="HJS117" s="125"/>
      <c r="HJT117" s="125"/>
      <c r="HJU117" s="126"/>
      <c r="HJV117" s="124"/>
      <c r="HJW117" s="125"/>
      <c r="HJX117" s="125"/>
      <c r="HJY117" s="126"/>
      <c r="HJZ117" s="124"/>
      <c r="HKA117" s="125"/>
      <c r="HKB117" s="125"/>
      <c r="HKC117" s="126"/>
      <c r="HKD117" s="124"/>
      <c r="HKE117" s="125"/>
      <c r="HKF117" s="125"/>
      <c r="HKG117" s="126"/>
      <c r="HKH117" s="124"/>
      <c r="HKI117" s="125"/>
      <c r="HKJ117" s="125"/>
      <c r="HKK117" s="126"/>
      <c r="HKL117" s="124"/>
      <c r="HKM117" s="125"/>
      <c r="HKN117" s="125"/>
      <c r="HKO117" s="126"/>
      <c r="HKP117" s="124"/>
      <c r="HKQ117" s="125"/>
      <c r="HKR117" s="125"/>
      <c r="HKS117" s="126"/>
      <c r="HKT117" s="124"/>
      <c r="HKU117" s="125"/>
      <c r="HKV117" s="125"/>
      <c r="HKW117" s="126"/>
      <c r="HKX117" s="124"/>
      <c r="HKY117" s="125"/>
      <c r="HKZ117" s="125"/>
      <c r="HLA117" s="126"/>
      <c r="HLB117" s="124"/>
      <c r="HLC117" s="125"/>
      <c r="HLD117" s="125"/>
      <c r="HLE117" s="126"/>
      <c r="HLF117" s="124"/>
      <c r="HLG117" s="125"/>
      <c r="HLH117" s="125"/>
      <c r="HLI117" s="126"/>
      <c r="HLJ117" s="124"/>
      <c r="HLK117" s="125"/>
      <c r="HLL117" s="125"/>
      <c r="HLM117" s="126"/>
      <c r="HLN117" s="124"/>
      <c r="HLO117" s="125"/>
      <c r="HLP117" s="125"/>
      <c r="HLQ117" s="126"/>
      <c r="HLR117" s="124"/>
      <c r="HLS117" s="125"/>
      <c r="HLT117" s="125"/>
      <c r="HLU117" s="126"/>
      <c r="HLV117" s="124"/>
      <c r="HLW117" s="125"/>
      <c r="HLX117" s="125"/>
      <c r="HLY117" s="126"/>
      <c r="HLZ117" s="124"/>
      <c r="HMA117" s="125"/>
      <c r="HMB117" s="125"/>
      <c r="HMC117" s="126"/>
      <c r="HMD117" s="124"/>
      <c r="HME117" s="125"/>
      <c r="HMF117" s="125"/>
      <c r="HMG117" s="126"/>
      <c r="HMH117" s="124"/>
      <c r="HMI117" s="125"/>
      <c r="HMJ117" s="125"/>
      <c r="HMK117" s="126"/>
      <c r="HML117" s="124"/>
      <c r="HMM117" s="125"/>
      <c r="HMN117" s="125"/>
      <c r="HMO117" s="126"/>
      <c r="HMP117" s="124"/>
      <c r="HMQ117" s="125"/>
      <c r="HMR117" s="125"/>
      <c r="HMS117" s="126"/>
      <c r="HMT117" s="124"/>
      <c r="HMU117" s="125"/>
      <c r="HMV117" s="125"/>
      <c r="HMW117" s="126"/>
      <c r="HMX117" s="124"/>
      <c r="HMY117" s="125"/>
      <c r="HMZ117" s="125"/>
      <c r="HNA117" s="126"/>
      <c r="HNB117" s="124"/>
      <c r="HNC117" s="125"/>
      <c r="HND117" s="125"/>
      <c r="HNE117" s="126"/>
      <c r="HNF117" s="124"/>
      <c r="HNG117" s="125"/>
      <c r="HNH117" s="125"/>
      <c r="HNI117" s="126"/>
      <c r="HNJ117" s="124"/>
      <c r="HNK117" s="125"/>
      <c r="HNL117" s="125"/>
      <c r="HNM117" s="126"/>
      <c r="HNN117" s="124"/>
      <c r="HNO117" s="125"/>
      <c r="HNP117" s="125"/>
      <c r="HNQ117" s="126"/>
      <c r="HNR117" s="124"/>
      <c r="HNS117" s="125"/>
      <c r="HNT117" s="125"/>
      <c r="HNU117" s="126"/>
      <c r="HNV117" s="124"/>
      <c r="HNW117" s="125"/>
      <c r="HNX117" s="125"/>
      <c r="HNY117" s="126"/>
      <c r="HNZ117" s="124"/>
      <c r="HOA117" s="125"/>
      <c r="HOB117" s="125"/>
      <c r="HOC117" s="126"/>
      <c r="HOD117" s="124"/>
      <c r="HOE117" s="125"/>
      <c r="HOF117" s="125"/>
      <c r="HOG117" s="126"/>
      <c r="HOH117" s="124"/>
      <c r="HOI117" s="125"/>
      <c r="HOJ117" s="125"/>
      <c r="HOK117" s="126"/>
      <c r="HOL117" s="124"/>
      <c r="HOM117" s="125"/>
      <c r="HON117" s="125"/>
      <c r="HOO117" s="126"/>
      <c r="HOP117" s="124"/>
      <c r="HOQ117" s="125"/>
      <c r="HOR117" s="125"/>
      <c r="HOS117" s="126"/>
      <c r="HOT117" s="124"/>
      <c r="HOU117" s="125"/>
      <c r="HOV117" s="125"/>
      <c r="HOW117" s="126"/>
      <c r="HOX117" s="124"/>
      <c r="HOY117" s="125"/>
      <c r="HOZ117" s="125"/>
      <c r="HPA117" s="126"/>
      <c r="HPB117" s="124"/>
      <c r="HPC117" s="125"/>
      <c r="HPD117" s="125"/>
      <c r="HPE117" s="126"/>
      <c r="HPF117" s="124"/>
      <c r="HPG117" s="125"/>
      <c r="HPH117" s="125"/>
      <c r="HPI117" s="126"/>
      <c r="HPJ117" s="124"/>
      <c r="HPK117" s="125"/>
      <c r="HPL117" s="125"/>
      <c r="HPM117" s="126"/>
      <c r="HPN117" s="124"/>
      <c r="HPO117" s="125"/>
      <c r="HPP117" s="125"/>
      <c r="HPQ117" s="126"/>
      <c r="HPR117" s="124"/>
      <c r="HPS117" s="125"/>
      <c r="HPT117" s="125"/>
      <c r="HPU117" s="126"/>
      <c r="HPV117" s="124"/>
      <c r="HPW117" s="125"/>
      <c r="HPX117" s="125"/>
      <c r="HPY117" s="126"/>
      <c r="HPZ117" s="124"/>
      <c r="HQA117" s="125"/>
      <c r="HQB117" s="125"/>
      <c r="HQC117" s="126"/>
      <c r="HQD117" s="124"/>
      <c r="HQE117" s="125"/>
      <c r="HQF117" s="125"/>
      <c r="HQG117" s="126"/>
      <c r="HQH117" s="124"/>
      <c r="HQI117" s="125"/>
      <c r="HQJ117" s="125"/>
      <c r="HQK117" s="126"/>
      <c r="HQL117" s="124"/>
      <c r="HQM117" s="125"/>
      <c r="HQN117" s="125"/>
      <c r="HQO117" s="126"/>
      <c r="HQP117" s="124"/>
      <c r="HQQ117" s="125"/>
      <c r="HQR117" s="125"/>
      <c r="HQS117" s="126"/>
      <c r="HQT117" s="124"/>
      <c r="HQU117" s="125"/>
      <c r="HQV117" s="125"/>
      <c r="HQW117" s="126"/>
      <c r="HQX117" s="124"/>
      <c r="HQY117" s="125"/>
      <c r="HQZ117" s="125"/>
      <c r="HRA117" s="126"/>
      <c r="HRB117" s="124"/>
      <c r="HRC117" s="125"/>
      <c r="HRD117" s="125"/>
      <c r="HRE117" s="126"/>
      <c r="HRF117" s="124"/>
      <c r="HRG117" s="125"/>
      <c r="HRH117" s="125"/>
      <c r="HRI117" s="126"/>
      <c r="HRJ117" s="124"/>
      <c r="HRK117" s="125"/>
      <c r="HRL117" s="125"/>
      <c r="HRM117" s="126"/>
      <c r="HRN117" s="124"/>
      <c r="HRO117" s="125"/>
      <c r="HRP117" s="125"/>
      <c r="HRQ117" s="126"/>
      <c r="HRR117" s="124"/>
      <c r="HRS117" s="125"/>
      <c r="HRT117" s="125"/>
      <c r="HRU117" s="126"/>
      <c r="HRV117" s="124"/>
      <c r="HRW117" s="125"/>
      <c r="HRX117" s="125"/>
      <c r="HRY117" s="126"/>
      <c r="HRZ117" s="124"/>
      <c r="HSA117" s="125"/>
      <c r="HSB117" s="125"/>
      <c r="HSC117" s="126"/>
      <c r="HSD117" s="124"/>
      <c r="HSE117" s="125"/>
      <c r="HSF117" s="125"/>
      <c r="HSG117" s="126"/>
      <c r="HSH117" s="124"/>
      <c r="HSI117" s="125"/>
      <c r="HSJ117" s="125"/>
      <c r="HSK117" s="126"/>
      <c r="HSL117" s="124"/>
      <c r="HSM117" s="125"/>
      <c r="HSN117" s="125"/>
      <c r="HSO117" s="126"/>
      <c r="HSP117" s="124"/>
      <c r="HSQ117" s="125"/>
      <c r="HSR117" s="125"/>
      <c r="HSS117" s="126"/>
      <c r="HST117" s="124"/>
      <c r="HSU117" s="125"/>
      <c r="HSV117" s="125"/>
      <c r="HSW117" s="126"/>
      <c r="HSX117" s="124"/>
      <c r="HSY117" s="125"/>
      <c r="HSZ117" s="125"/>
      <c r="HTA117" s="126"/>
      <c r="HTB117" s="124"/>
      <c r="HTC117" s="125"/>
      <c r="HTD117" s="125"/>
      <c r="HTE117" s="126"/>
      <c r="HTF117" s="124"/>
      <c r="HTG117" s="125"/>
      <c r="HTH117" s="125"/>
      <c r="HTI117" s="126"/>
      <c r="HTJ117" s="124"/>
      <c r="HTK117" s="125"/>
      <c r="HTL117" s="125"/>
      <c r="HTM117" s="126"/>
      <c r="HTN117" s="124"/>
      <c r="HTO117" s="125"/>
      <c r="HTP117" s="125"/>
      <c r="HTQ117" s="126"/>
      <c r="HTR117" s="124"/>
      <c r="HTS117" s="125"/>
      <c r="HTT117" s="125"/>
      <c r="HTU117" s="126"/>
      <c r="HTV117" s="124"/>
      <c r="HTW117" s="125"/>
      <c r="HTX117" s="125"/>
      <c r="HTY117" s="126"/>
      <c r="HTZ117" s="124"/>
      <c r="HUA117" s="125"/>
      <c r="HUB117" s="125"/>
      <c r="HUC117" s="126"/>
      <c r="HUD117" s="124"/>
      <c r="HUE117" s="125"/>
      <c r="HUF117" s="125"/>
      <c r="HUG117" s="126"/>
      <c r="HUH117" s="124"/>
      <c r="HUI117" s="125"/>
      <c r="HUJ117" s="125"/>
      <c r="HUK117" s="126"/>
      <c r="HUL117" s="124"/>
      <c r="HUM117" s="125"/>
      <c r="HUN117" s="125"/>
      <c r="HUO117" s="126"/>
      <c r="HUP117" s="124"/>
      <c r="HUQ117" s="125"/>
      <c r="HUR117" s="125"/>
      <c r="HUS117" s="126"/>
      <c r="HUT117" s="124"/>
      <c r="HUU117" s="125"/>
      <c r="HUV117" s="125"/>
      <c r="HUW117" s="126"/>
      <c r="HUX117" s="124"/>
      <c r="HUY117" s="125"/>
      <c r="HUZ117" s="125"/>
      <c r="HVA117" s="126"/>
      <c r="HVB117" s="124"/>
      <c r="HVC117" s="125"/>
      <c r="HVD117" s="125"/>
      <c r="HVE117" s="126"/>
      <c r="HVF117" s="124"/>
      <c r="HVG117" s="125"/>
      <c r="HVH117" s="125"/>
      <c r="HVI117" s="126"/>
      <c r="HVJ117" s="124"/>
      <c r="HVK117" s="125"/>
      <c r="HVL117" s="125"/>
      <c r="HVM117" s="126"/>
      <c r="HVN117" s="124"/>
      <c r="HVO117" s="125"/>
      <c r="HVP117" s="125"/>
      <c r="HVQ117" s="126"/>
      <c r="HVR117" s="124"/>
      <c r="HVS117" s="125"/>
      <c r="HVT117" s="125"/>
      <c r="HVU117" s="126"/>
      <c r="HVV117" s="124"/>
      <c r="HVW117" s="125"/>
      <c r="HVX117" s="125"/>
      <c r="HVY117" s="126"/>
      <c r="HVZ117" s="124"/>
      <c r="HWA117" s="125"/>
      <c r="HWB117" s="125"/>
      <c r="HWC117" s="126"/>
      <c r="HWD117" s="124"/>
      <c r="HWE117" s="125"/>
      <c r="HWF117" s="125"/>
      <c r="HWG117" s="126"/>
      <c r="HWH117" s="124"/>
      <c r="HWI117" s="125"/>
      <c r="HWJ117" s="125"/>
      <c r="HWK117" s="126"/>
      <c r="HWL117" s="124"/>
      <c r="HWM117" s="125"/>
      <c r="HWN117" s="125"/>
      <c r="HWO117" s="126"/>
      <c r="HWP117" s="124"/>
      <c r="HWQ117" s="125"/>
      <c r="HWR117" s="125"/>
      <c r="HWS117" s="126"/>
      <c r="HWT117" s="124"/>
      <c r="HWU117" s="125"/>
      <c r="HWV117" s="125"/>
      <c r="HWW117" s="126"/>
      <c r="HWX117" s="124"/>
      <c r="HWY117" s="125"/>
      <c r="HWZ117" s="125"/>
      <c r="HXA117" s="126"/>
      <c r="HXB117" s="124"/>
      <c r="HXC117" s="125"/>
      <c r="HXD117" s="125"/>
      <c r="HXE117" s="126"/>
      <c r="HXF117" s="124"/>
      <c r="HXG117" s="125"/>
      <c r="HXH117" s="125"/>
      <c r="HXI117" s="126"/>
      <c r="HXJ117" s="124"/>
      <c r="HXK117" s="125"/>
      <c r="HXL117" s="125"/>
      <c r="HXM117" s="126"/>
      <c r="HXN117" s="124"/>
      <c r="HXO117" s="125"/>
      <c r="HXP117" s="125"/>
      <c r="HXQ117" s="126"/>
      <c r="HXR117" s="124"/>
      <c r="HXS117" s="125"/>
      <c r="HXT117" s="125"/>
      <c r="HXU117" s="126"/>
      <c r="HXV117" s="124"/>
      <c r="HXW117" s="125"/>
      <c r="HXX117" s="125"/>
      <c r="HXY117" s="126"/>
      <c r="HXZ117" s="124"/>
      <c r="HYA117" s="125"/>
      <c r="HYB117" s="125"/>
      <c r="HYC117" s="126"/>
      <c r="HYD117" s="124"/>
      <c r="HYE117" s="125"/>
      <c r="HYF117" s="125"/>
      <c r="HYG117" s="126"/>
      <c r="HYH117" s="124"/>
      <c r="HYI117" s="125"/>
      <c r="HYJ117" s="125"/>
      <c r="HYK117" s="126"/>
      <c r="HYL117" s="124"/>
      <c r="HYM117" s="125"/>
      <c r="HYN117" s="125"/>
      <c r="HYO117" s="126"/>
      <c r="HYP117" s="124"/>
      <c r="HYQ117" s="125"/>
      <c r="HYR117" s="125"/>
      <c r="HYS117" s="126"/>
      <c r="HYT117" s="124"/>
      <c r="HYU117" s="125"/>
      <c r="HYV117" s="125"/>
      <c r="HYW117" s="126"/>
      <c r="HYX117" s="124"/>
      <c r="HYY117" s="125"/>
      <c r="HYZ117" s="125"/>
      <c r="HZA117" s="126"/>
      <c r="HZB117" s="124"/>
      <c r="HZC117" s="125"/>
      <c r="HZD117" s="125"/>
      <c r="HZE117" s="126"/>
      <c r="HZF117" s="124"/>
      <c r="HZG117" s="125"/>
      <c r="HZH117" s="125"/>
      <c r="HZI117" s="126"/>
      <c r="HZJ117" s="124"/>
      <c r="HZK117" s="125"/>
      <c r="HZL117" s="125"/>
      <c r="HZM117" s="126"/>
      <c r="HZN117" s="124"/>
      <c r="HZO117" s="125"/>
      <c r="HZP117" s="125"/>
      <c r="HZQ117" s="126"/>
      <c r="HZR117" s="124"/>
      <c r="HZS117" s="125"/>
      <c r="HZT117" s="125"/>
      <c r="HZU117" s="126"/>
      <c r="HZV117" s="124"/>
      <c r="HZW117" s="125"/>
      <c r="HZX117" s="125"/>
      <c r="HZY117" s="126"/>
      <c r="HZZ117" s="124"/>
      <c r="IAA117" s="125"/>
      <c r="IAB117" s="125"/>
      <c r="IAC117" s="126"/>
      <c r="IAD117" s="124"/>
      <c r="IAE117" s="125"/>
      <c r="IAF117" s="125"/>
      <c r="IAG117" s="126"/>
      <c r="IAH117" s="124"/>
      <c r="IAI117" s="125"/>
      <c r="IAJ117" s="125"/>
      <c r="IAK117" s="126"/>
      <c r="IAL117" s="124"/>
      <c r="IAM117" s="125"/>
      <c r="IAN117" s="125"/>
      <c r="IAO117" s="126"/>
      <c r="IAP117" s="124"/>
      <c r="IAQ117" s="125"/>
      <c r="IAR117" s="125"/>
      <c r="IAS117" s="126"/>
      <c r="IAT117" s="124"/>
      <c r="IAU117" s="125"/>
      <c r="IAV117" s="125"/>
      <c r="IAW117" s="126"/>
      <c r="IAX117" s="124"/>
      <c r="IAY117" s="125"/>
      <c r="IAZ117" s="125"/>
      <c r="IBA117" s="126"/>
      <c r="IBB117" s="124"/>
      <c r="IBC117" s="125"/>
      <c r="IBD117" s="125"/>
      <c r="IBE117" s="126"/>
      <c r="IBF117" s="124"/>
      <c r="IBG117" s="125"/>
      <c r="IBH117" s="125"/>
      <c r="IBI117" s="126"/>
      <c r="IBJ117" s="124"/>
      <c r="IBK117" s="125"/>
      <c r="IBL117" s="125"/>
      <c r="IBM117" s="126"/>
      <c r="IBN117" s="124"/>
      <c r="IBO117" s="125"/>
      <c r="IBP117" s="125"/>
      <c r="IBQ117" s="126"/>
      <c r="IBR117" s="124"/>
      <c r="IBS117" s="125"/>
      <c r="IBT117" s="125"/>
      <c r="IBU117" s="126"/>
      <c r="IBV117" s="124"/>
      <c r="IBW117" s="125"/>
      <c r="IBX117" s="125"/>
      <c r="IBY117" s="126"/>
      <c r="IBZ117" s="124"/>
      <c r="ICA117" s="125"/>
      <c r="ICB117" s="125"/>
      <c r="ICC117" s="126"/>
      <c r="ICD117" s="124"/>
      <c r="ICE117" s="125"/>
      <c r="ICF117" s="125"/>
      <c r="ICG117" s="126"/>
      <c r="ICH117" s="124"/>
      <c r="ICI117" s="125"/>
      <c r="ICJ117" s="125"/>
      <c r="ICK117" s="126"/>
      <c r="ICL117" s="124"/>
      <c r="ICM117" s="125"/>
      <c r="ICN117" s="125"/>
      <c r="ICO117" s="126"/>
      <c r="ICP117" s="124"/>
      <c r="ICQ117" s="125"/>
      <c r="ICR117" s="125"/>
      <c r="ICS117" s="126"/>
      <c r="ICT117" s="124"/>
      <c r="ICU117" s="125"/>
      <c r="ICV117" s="125"/>
      <c r="ICW117" s="126"/>
      <c r="ICX117" s="124"/>
      <c r="ICY117" s="125"/>
      <c r="ICZ117" s="125"/>
      <c r="IDA117" s="126"/>
      <c r="IDB117" s="124"/>
      <c r="IDC117" s="125"/>
      <c r="IDD117" s="125"/>
      <c r="IDE117" s="126"/>
      <c r="IDF117" s="124"/>
      <c r="IDG117" s="125"/>
      <c r="IDH117" s="125"/>
      <c r="IDI117" s="126"/>
      <c r="IDJ117" s="124"/>
      <c r="IDK117" s="125"/>
      <c r="IDL117" s="125"/>
      <c r="IDM117" s="126"/>
      <c r="IDN117" s="124"/>
      <c r="IDO117" s="125"/>
      <c r="IDP117" s="125"/>
      <c r="IDQ117" s="126"/>
      <c r="IDR117" s="124"/>
      <c r="IDS117" s="125"/>
      <c r="IDT117" s="125"/>
      <c r="IDU117" s="126"/>
      <c r="IDV117" s="124"/>
      <c r="IDW117" s="125"/>
      <c r="IDX117" s="125"/>
      <c r="IDY117" s="126"/>
      <c r="IDZ117" s="124"/>
      <c r="IEA117" s="125"/>
      <c r="IEB117" s="125"/>
      <c r="IEC117" s="126"/>
      <c r="IED117" s="124"/>
      <c r="IEE117" s="125"/>
      <c r="IEF117" s="125"/>
      <c r="IEG117" s="126"/>
      <c r="IEH117" s="124"/>
      <c r="IEI117" s="125"/>
      <c r="IEJ117" s="125"/>
      <c r="IEK117" s="126"/>
      <c r="IEL117" s="124"/>
      <c r="IEM117" s="125"/>
      <c r="IEN117" s="125"/>
      <c r="IEO117" s="126"/>
      <c r="IEP117" s="124"/>
      <c r="IEQ117" s="125"/>
      <c r="IER117" s="125"/>
      <c r="IES117" s="126"/>
      <c r="IET117" s="124"/>
      <c r="IEU117" s="125"/>
      <c r="IEV117" s="125"/>
      <c r="IEW117" s="126"/>
      <c r="IEX117" s="124"/>
      <c r="IEY117" s="125"/>
      <c r="IEZ117" s="125"/>
      <c r="IFA117" s="126"/>
      <c r="IFB117" s="124"/>
      <c r="IFC117" s="125"/>
      <c r="IFD117" s="125"/>
      <c r="IFE117" s="126"/>
      <c r="IFF117" s="124"/>
      <c r="IFG117" s="125"/>
      <c r="IFH117" s="125"/>
      <c r="IFI117" s="126"/>
      <c r="IFJ117" s="124"/>
      <c r="IFK117" s="125"/>
      <c r="IFL117" s="125"/>
      <c r="IFM117" s="126"/>
      <c r="IFN117" s="124"/>
      <c r="IFO117" s="125"/>
      <c r="IFP117" s="125"/>
      <c r="IFQ117" s="126"/>
      <c r="IFR117" s="124"/>
      <c r="IFS117" s="125"/>
      <c r="IFT117" s="125"/>
      <c r="IFU117" s="126"/>
      <c r="IFV117" s="124"/>
      <c r="IFW117" s="125"/>
      <c r="IFX117" s="125"/>
      <c r="IFY117" s="126"/>
      <c r="IFZ117" s="124"/>
      <c r="IGA117" s="125"/>
      <c r="IGB117" s="125"/>
      <c r="IGC117" s="126"/>
      <c r="IGD117" s="124"/>
      <c r="IGE117" s="125"/>
      <c r="IGF117" s="125"/>
      <c r="IGG117" s="126"/>
      <c r="IGH117" s="124"/>
      <c r="IGI117" s="125"/>
      <c r="IGJ117" s="125"/>
      <c r="IGK117" s="126"/>
      <c r="IGL117" s="124"/>
      <c r="IGM117" s="125"/>
      <c r="IGN117" s="125"/>
      <c r="IGO117" s="126"/>
      <c r="IGP117" s="124"/>
      <c r="IGQ117" s="125"/>
      <c r="IGR117" s="125"/>
      <c r="IGS117" s="126"/>
      <c r="IGT117" s="124"/>
      <c r="IGU117" s="125"/>
      <c r="IGV117" s="125"/>
      <c r="IGW117" s="126"/>
      <c r="IGX117" s="124"/>
      <c r="IGY117" s="125"/>
      <c r="IGZ117" s="125"/>
      <c r="IHA117" s="126"/>
      <c r="IHB117" s="124"/>
      <c r="IHC117" s="125"/>
      <c r="IHD117" s="125"/>
      <c r="IHE117" s="126"/>
      <c r="IHF117" s="124"/>
      <c r="IHG117" s="125"/>
      <c r="IHH117" s="125"/>
      <c r="IHI117" s="126"/>
      <c r="IHJ117" s="124"/>
      <c r="IHK117" s="125"/>
      <c r="IHL117" s="125"/>
      <c r="IHM117" s="126"/>
      <c r="IHN117" s="124"/>
      <c r="IHO117" s="125"/>
      <c r="IHP117" s="125"/>
      <c r="IHQ117" s="126"/>
      <c r="IHR117" s="124"/>
      <c r="IHS117" s="125"/>
      <c r="IHT117" s="125"/>
      <c r="IHU117" s="126"/>
      <c r="IHV117" s="124"/>
      <c r="IHW117" s="125"/>
      <c r="IHX117" s="125"/>
      <c r="IHY117" s="126"/>
      <c r="IHZ117" s="124"/>
      <c r="IIA117" s="125"/>
      <c r="IIB117" s="125"/>
      <c r="IIC117" s="126"/>
      <c r="IID117" s="124"/>
      <c r="IIE117" s="125"/>
      <c r="IIF117" s="125"/>
      <c r="IIG117" s="126"/>
      <c r="IIH117" s="124"/>
      <c r="III117" s="125"/>
      <c r="IIJ117" s="125"/>
      <c r="IIK117" s="126"/>
      <c r="IIL117" s="124"/>
      <c r="IIM117" s="125"/>
      <c r="IIN117" s="125"/>
      <c r="IIO117" s="126"/>
      <c r="IIP117" s="124"/>
      <c r="IIQ117" s="125"/>
      <c r="IIR117" s="125"/>
      <c r="IIS117" s="126"/>
      <c r="IIT117" s="124"/>
      <c r="IIU117" s="125"/>
      <c r="IIV117" s="125"/>
      <c r="IIW117" s="126"/>
      <c r="IIX117" s="124"/>
      <c r="IIY117" s="125"/>
      <c r="IIZ117" s="125"/>
      <c r="IJA117" s="126"/>
      <c r="IJB117" s="124"/>
      <c r="IJC117" s="125"/>
      <c r="IJD117" s="125"/>
      <c r="IJE117" s="126"/>
      <c r="IJF117" s="124"/>
      <c r="IJG117" s="125"/>
      <c r="IJH117" s="125"/>
      <c r="IJI117" s="126"/>
      <c r="IJJ117" s="124"/>
      <c r="IJK117" s="125"/>
      <c r="IJL117" s="125"/>
      <c r="IJM117" s="126"/>
      <c r="IJN117" s="124"/>
      <c r="IJO117" s="125"/>
      <c r="IJP117" s="125"/>
      <c r="IJQ117" s="126"/>
      <c r="IJR117" s="124"/>
      <c r="IJS117" s="125"/>
      <c r="IJT117" s="125"/>
      <c r="IJU117" s="126"/>
      <c r="IJV117" s="124"/>
      <c r="IJW117" s="125"/>
      <c r="IJX117" s="125"/>
      <c r="IJY117" s="126"/>
      <c r="IJZ117" s="124"/>
      <c r="IKA117" s="125"/>
      <c r="IKB117" s="125"/>
      <c r="IKC117" s="126"/>
      <c r="IKD117" s="124"/>
      <c r="IKE117" s="125"/>
      <c r="IKF117" s="125"/>
      <c r="IKG117" s="126"/>
      <c r="IKH117" s="124"/>
      <c r="IKI117" s="125"/>
      <c r="IKJ117" s="125"/>
      <c r="IKK117" s="126"/>
      <c r="IKL117" s="124"/>
      <c r="IKM117" s="125"/>
      <c r="IKN117" s="125"/>
      <c r="IKO117" s="126"/>
      <c r="IKP117" s="124"/>
      <c r="IKQ117" s="125"/>
      <c r="IKR117" s="125"/>
      <c r="IKS117" s="126"/>
      <c r="IKT117" s="124"/>
      <c r="IKU117" s="125"/>
      <c r="IKV117" s="125"/>
      <c r="IKW117" s="126"/>
      <c r="IKX117" s="124"/>
      <c r="IKY117" s="125"/>
      <c r="IKZ117" s="125"/>
      <c r="ILA117" s="126"/>
      <c r="ILB117" s="124"/>
      <c r="ILC117" s="125"/>
      <c r="ILD117" s="125"/>
      <c r="ILE117" s="126"/>
      <c r="ILF117" s="124"/>
      <c r="ILG117" s="125"/>
      <c r="ILH117" s="125"/>
      <c r="ILI117" s="126"/>
      <c r="ILJ117" s="124"/>
      <c r="ILK117" s="125"/>
      <c r="ILL117" s="125"/>
      <c r="ILM117" s="126"/>
      <c r="ILN117" s="124"/>
      <c r="ILO117" s="125"/>
      <c r="ILP117" s="125"/>
      <c r="ILQ117" s="126"/>
      <c r="ILR117" s="124"/>
      <c r="ILS117" s="125"/>
      <c r="ILT117" s="125"/>
      <c r="ILU117" s="126"/>
      <c r="ILV117" s="124"/>
      <c r="ILW117" s="125"/>
      <c r="ILX117" s="125"/>
      <c r="ILY117" s="126"/>
      <c r="ILZ117" s="124"/>
      <c r="IMA117" s="125"/>
      <c r="IMB117" s="125"/>
      <c r="IMC117" s="126"/>
      <c r="IMD117" s="124"/>
      <c r="IME117" s="125"/>
      <c r="IMF117" s="125"/>
      <c r="IMG117" s="126"/>
      <c r="IMH117" s="124"/>
      <c r="IMI117" s="125"/>
      <c r="IMJ117" s="125"/>
      <c r="IMK117" s="126"/>
      <c r="IML117" s="124"/>
      <c r="IMM117" s="125"/>
      <c r="IMN117" s="125"/>
      <c r="IMO117" s="126"/>
      <c r="IMP117" s="124"/>
      <c r="IMQ117" s="125"/>
      <c r="IMR117" s="125"/>
      <c r="IMS117" s="126"/>
      <c r="IMT117" s="124"/>
      <c r="IMU117" s="125"/>
      <c r="IMV117" s="125"/>
      <c r="IMW117" s="126"/>
      <c r="IMX117" s="124"/>
      <c r="IMY117" s="125"/>
      <c r="IMZ117" s="125"/>
      <c r="INA117" s="126"/>
      <c r="INB117" s="124"/>
      <c r="INC117" s="125"/>
      <c r="IND117" s="125"/>
      <c r="INE117" s="126"/>
      <c r="INF117" s="124"/>
      <c r="ING117" s="125"/>
      <c r="INH117" s="125"/>
      <c r="INI117" s="126"/>
      <c r="INJ117" s="124"/>
      <c r="INK117" s="125"/>
      <c r="INL117" s="125"/>
      <c r="INM117" s="126"/>
      <c r="INN117" s="124"/>
      <c r="INO117" s="125"/>
      <c r="INP117" s="125"/>
      <c r="INQ117" s="126"/>
      <c r="INR117" s="124"/>
      <c r="INS117" s="125"/>
      <c r="INT117" s="125"/>
      <c r="INU117" s="126"/>
      <c r="INV117" s="124"/>
      <c r="INW117" s="125"/>
      <c r="INX117" s="125"/>
      <c r="INY117" s="126"/>
      <c r="INZ117" s="124"/>
      <c r="IOA117" s="125"/>
      <c r="IOB117" s="125"/>
      <c r="IOC117" s="126"/>
      <c r="IOD117" s="124"/>
      <c r="IOE117" s="125"/>
      <c r="IOF117" s="125"/>
      <c r="IOG117" s="126"/>
      <c r="IOH117" s="124"/>
      <c r="IOI117" s="125"/>
      <c r="IOJ117" s="125"/>
      <c r="IOK117" s="126"/>
      <c r="IOL117" s="124"/>
      <c r="IOM117" s="125"/>
      <c r="ION117" s="125"/>
      <c r="IOO117" s="126"/>
      <c r="IOP117" s="124"/>
      <c r="IOQ117" s="125"/>
      <c r="IOR117" s="125"/>
      <c r="IOS117" s="126"/>
      <c r="IOT117" s="124"/>
      <c r="IOU117" s="125"/>
      <c r="IOV117" s="125"/>
      <c r="IOW117" s="126"/>
      <c r="IOX117" s="124"/>
      <c r="IOY117" s="125"/>
      <c r="IOZ117" s="125"/>
      <c r="IPA117" s="126"/>
      <c r="IPB117" s="124"/>
      <c r="IPC117" s="125"/>
      <c r="IPD117" s="125"/>
      <c r="IPE117" s="126"/>
      <c r="IPF117" s="124"/>
      <c r="IPG117" s="125"/>
      <c r="IPH117" s="125"/>
      <c r="IPI117" s="126"/>
      <c r="IPJ117" s="124"/>
      <c r="IPK117" s="125"/>
      <c r="IPL117" s="125"/>
      <c r="IPM117" s="126"/>
      <c r="IPN117" s="124"/>
      <c r="IPO117" s="125"/>
      <c r="IPP117" s="125"/>
      <c r="IPQ117" s="126"/>
      <c r="IPR117" s="124"/>
      <c r="IPS117" s="125"/>
      <c r="IPT117" s="125"/>
      <c r="IPU117" s="126"/>
      <c r="IPV117" s="124"/>
      <c r="IPW117" s="125"/>
      <c r="IPX117" s="125"/>
      <c r="IPY117" s="126"/>
      <c r="IPZ117" s="124"/>
      <c r="IQA117" s="125"/>
      <c r="IQB117" s="125"/>
      <c r="IQC117" s="126"/>
      <c r="IQD117" s="124"/>
      <c r="IQE117" s="125"/>
      <c r="IQF117" s="125"/>
      <c r="IQG117" s="126"/>
      <c r="IQH117" s="124"/>
      <c r="IQI117" s="125"/>
      <c r="IQJ117" s="125"/>
      <c r="IQK117" s="126"/>
      <c r="IQL117" s="124"/>
      <c r="IQM117" s="125"/>
      <c r="IQN117" s="125"/>
      <c r="IQO117" s="126"/>
      <c r="IQP117" s="124"/>
      <c r="IQQ117" s="125"/>
      <c r="IQR117" s="125"/>
      <c r="IQS117" s="126"/>
      <c r="IQT117" s="124"/>
      <c r="IQU117" s="125"/>
      <c r="IQV117" s="125"/>
      <c r="IQW117" s="126"/>
      <c r="IQX117" s="124"/>
      <c r="IQY117" s="125"/>
      <c r="IQZ117" s="125"/>
      <c r="IRA117" s="126"/>
      <c r="IRB117" s="124"/>
      <c r="IRC117" s="125"/>
      <c r="IRD117" s="125"/>
      <c r="IRE117" s="126"/>
      <c r="IRF117" s="124"/>
      <c r="IRG117" s="125"/>
      <c r="IRH117" s="125"/>
      <c r="IRI117" s="126"/>
      <c r="IRJ117" s="124"/>
      <c r="IRK117" s="125"/>
      <c r="IRL117" s="125"/>
      <c r="IRM117" s="126"/>
      <c r="IRN117" s="124"/>
      <c r="IRO117" s="125"/>
      <c r="IRP117" s="125"/>
      <c r="IRQ117" s="126"/>
      <c r="IRR117" s="124"/>
      <c r="IRS117" s="125"/>
      <c r="IRT117" s="125"/>
      <c r="IRU117" s="126"/>
      <c r="IRV117" s="124"/>
      <c r="IRW117" s="125"/>
      <c r="IRX117" s="125"/>
      <c r="IRY117" s="126"/>
      <c r="IRZ117" s="124"/>
      <c r="ISA117" s="125"/>
      <c r="ISB117" s="125"/>
      <c r="ISC117" s="126"/>
      <c r="ISD117" s="124"/>
      <c r="ISE117" s="125"/>
      <c r="ISF117" s="125"/>
      <c r="ISG117" s="126"/>
      <c r="ISH117" s="124"/>
      <c r="ISI117" s="125"/>
      <c r="ISJ117" s="125"/>
      <c r="ISK117" s="126"/>
      <c r="ISL117" s="124"/>
      <c r="ISM117" s="125"/>
      <c r="ISN117" s="125"/>
      <c r="ISO117" s="126"/>
      <c r="ISP117" s="124"/>
      <c r="ISQ117" s="125"/>
      <c r="ISR117" s="125"/>
      <c r="ISS117" s="126"/>
      <c r="IST117" s="124"/>
      <c r="ISU117" s="125"/>
      <c r="ISV117" s="125"/>
      <c r="ISW117" s="126"/>
      <c r="ISX117" s="124"/>
      <c r="ISY117" s="125"/>
      <c r="ISZ117" s="125"/>
      <c r="ITA117" s="126"/>
      <c r="ITB117" s="124"/>
      <c r="ITC117" s="125"/>
      <c r="ITD117" s="125"/>
      <c r="ITE117" s="126"/>
      <c r="ITF117" s="124"/>
      <c r="ITG117" s="125"/>
      <c r="ITH117" s="125"/>
      <c r="ITI117" s="126"/>
      <c r="ITJ117" s="124"/>
      <c r="ITK117" s="125"/>
      <c r="ITL117" s="125"/>
      <c r="ITM117" s="126"/>
      <c r="ITN117" s="124"/>
      <c r="ITO117" s="125"/>
      <c r="ITP117" s="125"/>
      <c r="ITQ117" s="126"/>
      <c r="ITR117" s="124"/>
      <c r="ITS117" s="125"/>
      <c r="ITT117" s="125"/>
      <c r="ITU117" s="126"/>
      <c r="ITV117" s="124"/>
      <c r="ITW117" s="125"/>
      <c r="ITX117" s="125"/>
      <c r="ITY117" s="126"/>
      <c r="ITZ117" s="124"/>
      <c r="IUA117" s="125"/>
      <c r="IUB117" s="125"/>
      <c r="IUC117" s="126"/>
      <c r="IUD117" s="124"/>
      <c r="IUE117" s="125"/>
      <c r="IUF117" s="125"/>
      <c r="IUG117" s="126"/>
      <c r="IUH117" s="124"/>
      <c r="IUI117" s="125"/>
      <c r="IUJ117" s="125"/>
      <c r="IUK117" s="126"/>
      <c r="IUL117" s="124"/>
      <c r="IUM117" s="125"/>
      <c r="IUN117" s="125"/>
      <c r="IUO117" s="126"/>
      <c r="IUP117" s="124"/>
      <c r="IUQ117" s="125"/>
      <c r="IUR117" s="125"/>
      <c r="IUS117" s="126"/>
      <c r="IUT117" s="124"/>
      <c r="IUU117" s="125"/>
      <c r="IUV117" s="125"/>
      <c r="IUW117" s="126"/>
      <c r="IUX117" s="124"/>
      <c r="IUY117" s="125"/>
      <c r="IUZ117" s="125"/>
      <c r="IVA117" s="126"/>
      <c r="IVB117" s="124"/>
      <c r="IVC117" s="125"/>
      <c r="IVD117" s="125"/>
      <c r="IVE117" s="126"/>
      <c r="IVF117" s="124"/>
      <c r="IVG117" s="125"/>
      <c r="IVH117" s="125"/>
      <c r="IVI117" s="126"/>
      <c r="IVJ117" s="124"/>
      <c r="IVK117" s="125"/>
      <c r="IVL117" s="125"/>
      <c r="IVM117" s="126"/>
      <c r="IVN117" s="124"/>
      <c r="IVO117" s="125"/>
      <c r="IVP117" s="125"/>
      <c r="IVQ117" s="126"/>
      <c r="IVR117" s="124"/>
      <c r="IVS117" s="125"/>
      <c r="IVT117" s="125"/>
      <c r="IVU117" s="126"/>
      <c r="IVV117" s="124"/>
      <c r="IVW117" s="125"/>
      <c r="IVX117" s="125"/>
      <c r="IVY117" s="126"/>
      <c r="IVZ117" s="124"/>
      <c r="IWA117" s="125"/>
      <c r="IWB117" s="125"/>
      <c r="IWC117" s="126"/>
      <c r="IWD117" s="124"/>
      <c r="IWE117" s="125"/>
      <c r="IWF117" s="125"/>
      <c r="IWG117" s="126"/>
      <c r="IWH117" s="124"/>
      <c r="IWI117" s="125"/>
      <c r="IWJ117" s="125"/>
      <c r="IWK117" s="126"/>
      <c r="IWL117" s="124"/>
      <c r="IWM117" s="125"/>
      <c r="IWN117" s="125"/>
      <c r="IWO117" s="126"/>
      <c r="IWP117" s="124"/>
      <c r="IWQ117" s="125"/>
      <c r="IWR117" s="125"/>
      <c r="IWS117" s="126"/>
      <c r="IWT117" s="124"/>
      <c r="IWU117" s="125"/>
      <c r="IWV117" s="125"/>
      <c r="IWW117" s="126"/>
      <c r="IWX117" s="124"/>
      <c r="IWY117" s="125"/>
      <c r="IWZ117" s="125"/>
      <c r="IXA117" s="126"/>
      <c r="IXB117" s="124"/>
      <c r="IXC117" s="125"/>
      <c r="IXD117" s="125"/>
      <c r="IXE117" s="126"/>
      <c r="IXF117" s="124"/>
      <c r="IXG117" s="125"/>
      <c r="IXH117" s="125"/>
      <c r="IXI117" s="126"/>
      <c r="IXJ117" s="124"/>
      <c r="IXK117" s="125"/>
      <c r="IXL117" s="125"/>
      <c r="IXM117" s="126"/>
      <c r="IXN117" s="124"/>
      <c r="IXO117" s="125"/>
      <c r="IXP117" s="125"/>
      <c r="IXQ117" s="126"/>
      <c r="IXR117" s="124"/>
      <c r="IXS117" s="125"/>
      <c r="IXT117" s="125"/>
      <c r="IXU117" s="126"/>
      <c r="IXV117" s="124"/>
      <c r="IXW117" s="125"/>
      <c r="IXX117" s="125"/>
      <c r="IXY117" s="126"/>
      <c r="IXZ117" s="124"/>
      <c r="IYA117" s="125"/>
      <c r="IYB117" s="125"/>
      <c r="IYC117" s="126"/>
      <c r="IYD117" s="124"/>
      <c r="IYE117" s="125"/>
      <c r="IYF117" s="125"/>
      <c r="IYG117" s="126"/>
      <c r="IYH117" s="124"/>
      <c r="IYI117" s="125"/>
      <c r="IYJ117" s="125"/>
      <c r="IYK117" s="126"/>
      <c r="IYL117" s="124"/>
      <c r="IYM117" s="125"/>
      <c r="IYN117" s="125"/>
      <c r="IYO117" s="126"/>
      <c r="IYP117" s="124"/>
      <c r="IYQ117" s="125"/>
      <c r="IYR117" s="125"/>
      <c r="IYS117" s="126"/>
      <c r="IYT117" s="124"/>
      <c r="IYU117" s="125"/>
      <c r="IYV117" s="125"/>
      <c r="IYW117" s="126"/>
      <c r="IYX117" s="124"/>
      <c r="IYY117" s="125"/>
      <c r="IYZ117" s="125"/>
      <c r="IZA117" s="126"/>
      <c r="IZB117" s="124"/>
      <c r="IZC117" s="125"/>
      <c r="IZD117" s="125"/>
      <c r="IZE117" s="126"/>
      <c r="IZF117" s="124"/>
      <c r="IZG117" s="125"/>
      <c r="IZH117" s="125"/>
      <c r="IZI117" s="126"/>
      <c r="IZJ117" s="124"/>
      <c r="IZK117" s="125"/>
      <c r="IZL117" s="125"/>
      <c r="IZM117" s="126"/>
      <c r="IZN117" s="124"/>
      <c r="IZO117" s="125"/>
      <c r="IZP117" s="125"/>
      <c r="IZQ117" s="126"/>
      <c r="IZR117" s="124"/>
      <c r="IZS117" s="125"/>
      <c r="IZT117" s="125"/>
      <c r="IZU117" s="126"/>
      <c r="IZV117" s="124"/>
      <c r="IZW117" s="125"/>
      <c r="IZX117" s="125"/>
      <c r="IZY117" s="126"/>
      <c r="IZZ117" s="124"/>
      <c r="JAA117" s="125"/>
      <c r="JAB117" s="125"/>
      <c r="JAC117" s="126"/>
      <c r="JAD117" s="124"/>
      <c r="JAE117" s="125"/>
      <c r="JAF117" s="125"/>
      <c r="JAG117" s="126"/>
      <c r="JAH117" s="124"/>
      <c r="JAI117" s="125"/>
      <c r="JAJ117" s="125"/>
      <c r="JAK117" s="126"/>
      <c r="JAL117" s="124"/>
      <c r="JAM117" s="125"/>
      <c r="JAN117" s="125"/>
      <c r="JAO117" s="126"/>
      <c r="JAP117" s="124"/>
      <c r="JAQ117" s="125"/>
      <c r="JAR117" s="125"/>
      <c r="JAS117" s="126"/>
      <c r="JAT117" s="124"/>
      <c r="JAU117" s="125"/>
      <c r="JAV117" s="125"/>
      <c r="JAW117" s="126"/>
      <c r="JAX117" s="124"/>
      <c r="JAY117" s="125"/>
      <c r="JAZ117" s="125"/>
      <c r="JBA117" s="126"/>
      <c r="JBB117" s="124"/>
      <c r="JBC117" s="125"/>
      <c r="JBD117" s="125"/>
      <c r="JBE117" s="126"/>
      <c r="JBF117" s="124"/>
      <c r="JBG117" s="125"/>
      <c r="JBH117" s="125"/>
      <c r="JBI117" s="126"/>
      <c r="JBJ117" s="124"/>
      <c r="JBK117" s="125"/>
      <c r="JBL117" s="125"/>
      <c r="JBM117" s="126"/>
      <c r="JBN117" s="124"/>
      <c r="JBO117" s="125"/>
      <c r="JBP117" s="125"/>
      <c r="JBQ117" s="126"/>
      <c r="JBR117" s="124"/>
      <c r="JBS117" s="125"/>
      <c r="JBT117" s="125"/>
      <c r="JBU117" s="126"/>
      <c r="JBV117" s="124"/>
      <c r="JBW117" s="125"/>
      <c r="JBX117" s="125"/>
      <c r="JBY117" s="126"/>
      <c r="JBZ117" s="124"/>
      <c r="JCA117" s="125"/>
      <c r="JCB117" s="125"/>
      <c r="JCC117" s="126"/>
      <c r="JCD117" s="124"/>
      <c r="JCE117" s="125"/>
      <c r="JCF117" s="125"/>
      <c r="JCG117" s="126"/>
      <c r="JCH117" s="124"/>
      <c r="JCI117" s="125"/>
      <c r="JCJ117" s="125"/>
      <c r="JCK117" s="126"/>
      <c r="JCL117" s="124"/>
      <c r="JCM117" s="125"/>
      <c r="JCN117" s="125"/>
      <c r="JCO117" s="126"/>
      <c r="JCP117" s="124"/>
      <c r="JCQ117" s="125"/>
      <c r="JCR117" s="125"/>
      <c r="JCS117" s="126"/>
      <c r="JCT117" s="124"/>
      <c r="JCU117" s="125"/>
      <c r="JCV117" s="125"/>
      <c r="JCW117" s="126"/>
      <c r="JCX117" s="124"/>
      <c r="JCY117" s="125"/>
      <c r="JCZ117" s="125"/>
      <c r="JDA117" s="126"/>
      <c r="JDB117" s="124"/>
      <c r="JDC117" s="125"/>
      <c r="JDD117" s="125"/>
      <c r="JDE117" s="126"/>
      <c r="JDF117" s="124"/>
      <c r="JDG117" s="125"/>
      <c r="JDH117" s="125"/>
      <c r="JDI117" s="126"/>
      <c r="JDJ117" s="124"/>
      <c r="JDK117" s="125"/>
      <c r="JDL117" s="125"/>
      <c r="JDM117" s="126"/>
      <c r="JDN117" s="124"/>
      <c r="JDO117" s="125"/>
      <c r="JDP117" s="125"/>
      <c r="JDQ117" s="126"/>
      <c r="JDR117" s="124"/>
      <c r="JDS117" s="125"/>
      <c r="JDT117" s="125"/>
      <c r="JDU117" s="126"/>
      <c r="JDV117" s="124"/>
      <c r="JDW117" s="125"/>
      <c r="JDX117" s="125"/>
      <c r="JDY117" s="126"/>
      <c r="JDZ117" s="124"/>
      <c r="JEA117" s="125"/>
      <c r="JEB117" s="125"/>
      <c r="JEC117" s="126"/>
      <c r="JED117" s="124"/>
      <c r="JEE117" s="125"/>
      <c r="JEF117" s="125"/>
      <c r="JEG117" s="126"/>
      <c r="JEH117" s="124"/>
      <c r="JEI117" s="125"/>
      <c r="JEJ117" s="125"/>
      <c r="JEK117" s="126"/>
      <c r="JEL117" s="124"/>
      <c r="JEM117" s="125"/>
      <c r="JEN117" s="125"/>
      <c r="JEO117" s="126"/>
      <c r="JEP117" s="124"/>
      <c r="JEQ117" s="125"/>
      <c r="JER117" s="125"/>
      <c r="JES117" s="126"/>
      <c r="JET117" s="124"/>
      <c r="JEU117" s="125"/>
      <c r="JEV117" s="125"/>
      <c r="JEW117" s="126"/>
      <c r="JEX117" s="124"/>
      <c r="JEY117" s="125"/>
      <c r="JEZ117" s="125"/>
      <c r="JFA117" s="126"/>
      <c r="JFB117" s="124"/>
      <c r="JFC117" s="125"/>
      <c r="JFD117" s="125"/>
      <c r="JFE117" s="126"/>
      <c r="JFF117" s="124"/>
      <c r="JFG117" s="125"/>
      <c r="JFH117" s="125"/>
      <c r="JFI117" s="126"/>
      <c r="JFJ117" s="124"/>
      <c r="JFK117" s="125"/>
      <c r="JFL117" s="125"/>
      <c r="JFM117" s="126"/>
      <c r="JFN117" s="124"/>
      <c r="JFO117" s="125"/>
      <c r="JFP117" s="125"/>
      <c r="JFQ117" s="126"/>
      <c r="JFR117" s="124"/>
      <c r="JFS117" s="125"/>
      <c r="JFT117" s="125"/>
      <c r="JFU117" s="126"/>
      <c r="JFV117" s="124"/>
      <c r="JFW117" s="125"/>
      <c r="JFX117" s="125"/>
      <c r="JFY117" s="126"/>
      <c r="JFZ117" s="124"/>
      <c r="JGA117" s="125"/>
      <c r="JGB117" s="125"/>
      <c r="JGC117" s="126"/>
      <c r="JGD117" s="124"/>
      <c r="JGE117" s="125"/>
      <c r="JGF117" s="125"/>
      <c r="JGG117" s="126"/>
      <c r="JGH117" s="124"/>
      <c r="JGI117" s="125"/>
      <c r="JGJ117" s="125"/>
      <c r="JGK117" s="126"/>
      <c r="JGL117" s="124"/>
      <c r="JGM117" s="125"/>
      <c r="JGN117" s="125"/>
      <c r="JGO117" s="126"/>
      <c r="JGP117" s="124"/>
      <c r="JGQ117" s="125"/>
      <c r="JGR117" s="125"/>
      <c r="JGS117" s="126"/>
      <c r="JGT117" s="124"/>
      <c r="JGU117" s="125"/>
      <c r="JGV117" s="125"/>
      <c r="JGW117" s="126"/>
      <c r="JGX117" s="124"/>
      <c r="JGY117" s="125"/>
      <c r="JGZ117" s="125"/>
      <c r="JHA117" s="126"/>
      <c r="JHB117" s="124"/>
      <c r="JHC117" s="125"/>
      <c r="JHD117" s="125"/>
      <c r="JHE117" s="126"/>
      <c r="JHF117" s="124"/>
      <c r="JHG117" s="125"/>
      <c r="JHH117" s="125"/>
      <c r="JHI117" s="126"/>
      <c r="JHJ117" s="124"/>
      <c r="JHK117" s="125"/>
      <c r="JHL117" s="125"/>
      <c r="JHM117" s="126"/>
      <c r="JHN117" s="124"/>
      <c r="JHO117" s="125"/>
      <c r="JHP117" s="125"/>
      <c r="JHQ117" s="126"/>
      <c r="JHR117" s="124"/>
      <c r="JHS117" s="125"/>
      <c r="JHT117" s="125"/>
      <c r="JHU117" s="126"/>
      <c r="JHV117" s="124"/>
      <c r="JHW117" s="125"/>
      <c r="JHX117" s="125"/>
      <c r="JHY117" s="126"/>
      <c r="JHZ117" s="124"/>
      <c r="JIA117" s="125"/>
      <c r="JIB117" s="125"/>
      <c r="JIC117" s="126"/>
      <c r="JID117" s="124"/>
      <c r="JIE117" s="125"/>
      <c r="JIF117" s="125"/>
      <c r="JIG117" s="126"/>
      <c r="JIH117" s="124"/>
      <c r="JII117" s="125"/>
      <c r="JIJ117" s="125"/>
      <c r="JIK117" s="126"/>
      <c r="JIL117" s="124"/>
      <c r="JIM117" s="125"/>
      <c r="JIN117" s="125"/>
      <c r="JIO117" s="126"/>
      <c r="JIP117" s="124"/>
      <c r="JIQ117" s="125"/>
      <c r="JIR117" s="125"/>
      <c r="JIS117" s="126"/>
      <c r="JIT117" s="124"/>
      <c r="JIU117" s="125"/>
      <c r="JIV117" s="125"/>
      <c r="JIW117" s="126"/>
      <c r="JIX117" s="124"/>
      <c r="JIY117" s="125"/>
      <c r="JIZ117" s="125"/>
      <c r="JJA117" s="126"/>
      <c r="JJB117" s="124"/>
      <c r="JJC117" s="125"/>
      <c r="JJD117" s="125"/>
      <c r="JJE117" s="126"/>
      <c r="JJF117" s="124"/>
      <c r="JJG117" s="125"/>
      <c r="JJH117" s="125"/>
      <c r="JJI117" s="126"/>
      <c r="JJJ117" s="124"/>
      <c r="JJK117" s="125"/>
      <c r="JJL117" s="125"/>
      <c r="JJM117" s="126"/>
      <c r="JJN117" s="124"/>
      <c r="JJO117" s="125"/>
      <c r="JJP117" s="125"/>
      <c r="JJQ117" s="126"/>
      <c r="JJR117" s="124"/>
      <c r="JJS117" s="125"/>
      <c r="JJT117" s="125"/>
      <c r="JJU117" s="126"/>
      <c r="JJV117" s="124"/>
      <c r="JJW117" s="125"/>
      <c r="JJX117" s="125"/>
      <c r="JJY117" s="126"/>
      <c r="JJZ117" s="124"/>
      <c r="JKA117" s="125"/>
      <c r="JKB117" s="125"/>
      <c r="JKC117" s="126"/>
      <c r="JKD117" s="124"/>
      <c r="JKE117" s="125"/>
      <c r="JKF117" s="125"/>
      <c r="JKG117" s="126"/>
      <c r="JKH117" s="124"/>
      <c r="JKI117" s="125"/>
      <c r="JKJ117" s="125"/>
      <c r="JKK117" s="126"/>
      <c r="JKL117" s="124"/>
      <c r="JKM117" s="125"/>
      <c r="JKN117" s="125"/>
      <c r="JKO117" s="126"/>
      <c r="JKP117" s="124"/>
      <c r="JKQ117" s="125"/>
      <c r="JKR117" s="125"/>
      <c r="JKS117" s="126"/>
      <c r="JKT117" s="124"/>
      <c r="JKU117" s="125"/>
      <c r="JKV117" s="125"/>
      <c r="JKW117" s="126"/>
      <c r="JKX117" s="124"/>
      <c r="JKY117" s="125"/>
      <c r="JKZ117" s="125"/>
      <c r="JLA117" s="126"/>
      <c r="JLB117" s="124"/>
      <c r="JLC117" s="125"/>
      <c r="JLD117" s="125"/>
      <c r="JLE117" s="126"/>
      <c r="JLF117" s="124"/>
      <c r="JLG117" s="125"/>
      <c r="JLH117" s="125"/>
      <c r="JLI117" s="126"/>
      <c r="JLJ117" s="124"/>
      <c r="JLK117" s="125"/>
      <c r="JLL117" s="125"/>
      <c r="JLM117" s="126"/>
      <c r="JLN117" s="124"/>
      <c r="JLO117" s="125"/>
      <c r="JLP117" s="125"/>
      <c r="JLQ117" s="126"/>
      <c r="JLR117" s="124"/>
      <c r="JLS117" s="125"/>
      <c r="JLT117" s="125"/>
      <c r="JLU117" s="126"/>
      <c r="JLV117" s="124"/>
      <c r="JLW117" s="125"/>
      <c r="JLX117" s="125"/>
      <c r="JLY117" s="126"/>
      <c r="JLZ117" s="124"/>
      <c r="JMA117" s="125"/>
      <c r="JMB117" s="125"/>
      <c r="JMC117" s="126"/>
      <c r="JMD117" s="124"/>
      <c r="JME117" s="125"/>
      <c r="JMF117" s="125"/>
      <c r="JMG117" s="126"/>
      <c r="JMH117" s="124"/>
      <c r="JMI117" s="125"/>
      <c r="JMJ117" s="125"/>
      <c r="JMK117" s="126"/>
      <c r="JML117" s="124"/>
      <c r="JMM117" s="125"/>
      <c r="JMN117" s="125"/>
      <c r="JMO117" s="126"/>
      <c r="JMP117" s="124"/>
      <c r="JMQ117" s="125"/>
      <c r="JMR117" s="125"/>
      <c r="JMS117" s="126"/>
      <c r="JMT117" s="124"/>
      <c r="JMU117" s="125"/>
      <c r="JMV117" s="125"/>
      <c r="JMW117" s="126"/>
      <c r="JMX117" s="124"/>
      <c r="JMY117" s="125"/>
      <c r="JMZ117" s="125"/>
      <c r="JNA117" s="126"/>
      <c r="JNB117" s="124"/>
      <c r="JNC117" s="125"/>
      <c r="JND117" s="125"/>
      <c r="JNE117" s="126"/>
      <c r="JNF117" s="124"/>
      <c r="JNG117" s="125"/>
      <c r="JNH117" s="125"/>
      <c r="JNI117" s="126"/>
      <c r="JNJ117" s="124"/>
      <c r="JNK117" s="125"/>
      <c r="JNL117" s="125"/>
      <c r="JNM117" s="126"/>
      <c r="JNN117" s="124"/>
      <c r="JNO117" s="125"/>
      <c r="JNP117" s="125"/>
      <c r="JNQ117" s="126"/>
      <c r="JNR117" s="124"/>
      <c r="JNS117" s="125"/>
      <c r="JNT117" s="125"/>
      <c r="JNU117" s="126"/>
      <c r="JNV117" s="124"/>
      <c r="JNW117" s="125"/>
      <c r="JNX117" s="125"/>
      <c r="JNY117" s="126"/>
      <c r="JNZ117" s="124"/>
      <c r="JOA117" s="125"/>
      <c r="JOB117" s="125"/>
      <c r="JOC117" s="126"/>
      <c r="JOD117" s="124"/>
      <c r="JOE117" s="125"/>
      <c r="JOF117" s="125"/>
      <c r="JOG117" s="126"/>
      <c r="JOH117" s="124"/>
      <c r="JOI117" s="125"/>
      <c r="JOJ117" s="125"/>
      <c r="JOK117" s="126"/>
      <c r="JOL117" s="124"/>
      <c r="JOM117" s="125"/>
      <c r="JON117" s="125"/>
      <c r="JOO117" s="126"/>
      <c r="JOP117" s="124"/>
      <c r="JOQ117" s="125"/>
      <c r="JOR117" s="125"/>
      <c r="JOS117" s="126"/>
      <c r="JOT117" s="124"/>
      <c r="JOU117" s="125"/>
      <c r="JOV117" s="125"/>
      <c r="JOW117" s="126"/>
      <c r="JOX117" s="124"/>
      <c r="JOY117" s="125"/>
      <c r="JOZ117" s="125"/>
      <c r="JPA117" s="126"/>
      <c r="JPB117" s="124"/>
      <c r="JPC117" s="125"/>
      <c r="JPD117" s="125"/>
      <c r="JPE117" s="126"/>
      <c r="JPF117" s="124"/>
      <c r="JPG117" s="125"/>
      <c r="JPH117" s="125"/>
      <c r="JPI117" s="126"/>
      <c r="JPJ117" s="124"/>
      <c r="JPK117" s="125"/>
      <c r="JPL117" s="125"/>
      <c r="JPM117" s="126"/>
      <c r="JPN117" s="124"/>
      <c r="JPO117" s="125"/>
      <c r="JPP117" s="125"/>
      <c r="JPQ117" s="126"/>
      <c r="JPR117" s="124"/>
      <c r="JPS117" s="125"/>
      <c r="JPT117" s="125"/>
      <c r="JPU117" s="126"/>
      <c r="JPV117" s="124"/>
      <c r="JPW117" s="125"/>
      <c r="JPX117" s="125"/>
      <c r="JPY117" s="126"/>
      <c r="JPZ117" s="124"/>
      <c r="JQA117" s="125"/>
      <c r="JQB117" s="125"/>
      <c r="JQC117" s="126"/>
      <c r="JQD117" s="124"/>
      <c r="JQE117" s="125"/>
      <c r="JQF117" s="125"/>
      <c r="JQG117" s="126"/>
      <c r="JQH117" s="124"/>
      <c r="JQI117" s="125"/>
      <c r="JQJ117" s="125"/>
      <c r="JQK117" s="126"/>
      <c r="JQL117" s="124"/>
      <c r="JQM117" s="125"/>
      <c r="JQN117" s="125"/>
      <c r="JQO117" s="126"/>
      <c r="JQP117" s="124"/>
      <c r="JQQ117" s="125"/>
      <c r="JQR117" s="125"/>
      <c r="JQS117" s="126"/>
      <c r="JQT117" s="124"/>
      <c r="JQU117" s="125"/>
      <c r="JQV117" s="125"/>
      <c r="JQW117" s="126"/>
      <c r="JQX117" s="124"/>
      <c r="JQY117" s="125"/>
      <c r="JQZ117" s="125"/>
      <c r="JRA117" s="126"/>
      <c r="JRB117" s="124"/>
      <c r="JRC117" s="125"/>
      <c r="JRD117" s="125"/>
      <c r="JRE117" s="126"/>
      <c r="JRF117" s="124"/>
      <c r="JRG117" s="125"/>
      <c r="JRH117" s="125"/>
      <c r="JRI117" s="126"/>
      <c r="JRJ117" s="124"/>
      <c r="JRK117" s="125"/>
      <c r="JRL117" s="125"/>
      <c r="JRM117" s="126"/>
      <c r="JRN117" s="124"/>
      <c r="JRO117" s="125"/>
      <c r="JRP117" s="125"/>
      <c r="JRQ117" s="126"/>
      <c r="JRR117" s="124"/>
      <c r="JRS117" s="125"/>
      <c r="JRT117" s="125"/>
      <c r="JRU117" s="126"/>
      <c r="JRV117" s="124"/>
      <c r="JRW117" s="125"/>
      <c r="JRX117" s="125"/>
      <c r="JRY117" s="126"/>
      <c r="JRZ117" s="124"/>
      <c r="JSA117" s="125"/>
      <c r="JSB117" s="125"/>
      <c r="JSC117" s="126"/>
      <c r="JSD117" s="124"/>
      <c r="JSE117" s="125"/>
      <c r="JSF117" s="125"/>
      <c r="JSG117" s="126"/>
      <c r="JSH117" s="124"/>
      <c r="JSI117" s="125"/>
      <c r="JSJ117" s="125"/>
      <c r="JSK117" s="126"/>
      <c r="JSL117" s="124"/>
      <c r="JSM117" s="125"/>
      <c r="JSN117" s="125"/>
      <c r="JSO117" s="126"/>
      <c r="JSP117" s="124"/>
      <c r="JSQ117" s="125"/>
      <c r="JSR117" s="125"/>
      <c r="JSS117" s="126"/>
      <c r="JST117" s="124"/>
      <c r="JSU117" s="125"/>
      <c r="JSV117" s="125"/>
      <c r="JSW117" s="126"/>
      <c r="JSX117" s="124"/>
      <c r="JSY117" s="125"/>
      <c r="JSZ117" s="125"/>
      <c r="JTA117" s="126"/>
      <c r="JTB117" s="124"/>
      <c r="JTC117" s="125"/>
      <c r="JTD117" s="125"/>
      <c r="JTE117" s="126"/>
      <c r="JTF117" s="124"/>
      <c r="JTG117" s="125"/>
      <c r="JTH117" s="125"/>
      <c r="JTI117" s="126"/>
      <c r="JTJ117" s="124"/>
      <c r="JTK117" s="125"/>
      <c r="JTL117" s="125"/>
      <c r="JTM117" s="126"/>
      <c r="JTN117" s="124"/>
      <c r="JTO117" s="125"/>
      <c r="JTP117" s="125"/>
      <c r="JTQ117" s="126"/>
      <c r="JTR117" s="124"/>
      <c r="JTS117" s="125"/>
      <c r="JTT117" s="125"/>
      <c r="JTU117" s="126"/>
      <c r="JTV117" s="124"/>
      <c r="JTW117" s="125"/>
      <c r="JTX117" s="125"/>
      <c r="JTY117" s="126"/>
      <c r="JTZ117" s="124"/>
      <c r="JUA117" s="125"/>
      <c r="JUB117" s="125"/>
      <c r="JUC117" s="126"/>
      <c r="JUD117" s="124"/>
      <c r="JUE117" s="125"/>
      <c r="JUF117" s="125"/>
      <c r="JUG117" s="126"/>
      <c r="JUH117" s="124"/>
      <c r="JUI117" s="125"/>
      <c r="JUJ117" s="125"/>
      <c r="JUK117" s="126"/>
      <c r="JUL117" s="124"/>
      <c r="JUM117" s="125"/>
      <c r="JUN117" s="125"/>
      <c r="JUO117" s="126"/>
      <c r="JUP117" s="124"/>
      <c r="JUQ117" s="125"/>
      <c r="JUR117" s="125"/>
      <c r="JUS117" s="126"/>
      <c r="JUT117" s="124"/>
      <c r="JUU117" s="125"/>
      <c r="JUV117" s="125"/>
      <c r="JUW117" s="126"/>
      <c r="JUX117" s="124"/>
      <c r="JUY117" s="125"/>
      <c r="JUZ117" s="125"/>
      <c r="JVA117" s="126"/>
      <c r="JVB117" s="124"/>
      <c r="JVC117" s="125"/>
      <c r="JVD117" s="125"/>
      <c r="JVE117" s="126"/>
      <c r="JVF117" s="124"/>
      <c r="JVG117" s="125"/>
      <c r="JVH117" s="125"/>
      <c r="JVI117" s="126"/>
      <c r="JVJ117" s="124"/>
      <c r="JVK117" s="125"/>
      <c r="JVL117" s="125"/>
      <c r="JVM117" s="126"/>
      <c r="JVN117" s="124"/>
      <c r="JVO117" s="125"/>
      <c r="JVP117" s="125"/>
      <c r="JVQ117" s="126"/>
      <c r="JVR117" s="124"/>
      <c r="JVS117" s="125"/>
      <c r="JVT117" s="125"/>
      <c r="JVU117" s="126"/>
      <c r="JVV117" s="124"/>
      <c r="JVW117" s="125"/>
      <c r="JVX117" s="125"/>
      <c r="JVY117" s="126"/>
      <c r="JVZ117" s="124"/>
      <c r="JWA117" s="125"/>
      <c r="JWB117" s="125"/>
      <c r="JWC117" s="126"/>
      <c r="JWD117" s="124"/>
      <c r="JWE117" s="125"/>
      <c r="JWF117" s="125"/>
      <c r="JWG117" s="126"/>
      <c r="JWH117" s="124"/>
      <c r="JWI117" s="125"/>
      <c r="JWJ117" s="125"/>
      <c r="JWK117" s="126"/>
      <c r="JWL117" s="124"/>
      <c r="JWM117" s="125"/>
      <c r="JWN117" s="125"/>
      <c r="JWO117" s="126"/>
      <c r="JWP117" s="124"/>
      <c r="JWQ117" s="125"/>
      <c r="JWR117" s="125"/>
      <c r="JWS117" s="126"/>
      <c r="JWT117" s="124"/>
      <c r="JWU117" s="125"/>
      <c r="JWV117" s="125"/>
      <c r="JWW117" s="126"/>
      <c r="JWX117" s="124"/>
      <c r="JWY117" s="125"/>
      <c r="JWZ117" s="125"/>
      <c r="JXA117" s="126"/>
      <c r="JXB117" s="124"/>
      <c r="JXC117" s="125"/>
      <c r="JXD117" s="125"/>
      <c r="JXE117" s="126"/>
      <c r="JXF117" s="124"/>
      <c r="JXG117" s="125"/>
      <c r="JXH117" s="125"/>
      <c r="JXI117" s="126"/>
      <c r="JXJ117" s="124"/>
      <c r="JXK117" s="125"/>
      <c r="JXL117" s="125"/>
      <c r="JXM117" s="126"/>
      <c r="JXN117" s="124"/>
      <c r="JXO117" s="125"/>
      <c r="JXP117" s="125"/>
      <c r="JXQ117" s="126"/>
      <c r="JXR117" s="124"/>
      <c r="JXS117" s="125"/>
      <c r="JXT117" s="125"/>
      <c r="JXU117" s="126"/>
      <c r="JXV117" s="124"/>
      <c r="JXW117" s="125"/>
      <c r="JXX117" s="125"/>
      <c r="JXY117" s="126"/>
      <c r="JXZ117" s="124"/>
      <c r="JYA117" s="125"/>
      <c r="JYB117" s="125"/>
      <c r="JYC117" s="126"/>
      <c r="JYD117" s="124"/>
      <c r="JYE117" s="125"/>
      <c r="JYF117" s="125"/>
      <c r="JYG117" s="126"/>
      <c r="JYH117" s="124"/>
      <c r="JYI117" s="125"/>
      <c r="JYJ117" s="125"/>
      <c r="JYK117" s="126"/>
      <c r="JYL117" s="124"/>
      <c r="JYM117" s="125"/>
      <c r="JYN117" s="125"/>
      <c r="JYO117" s="126"/>
      <c r="JYP117" s="124"/>
      <c r="JYQ117" s="125"/>
      <c r="JYR117" s="125"/>
      <c r="JYS117" s="126"/>
      <c r="JYT117" s="124"/>
      <c r="JYU117" s="125"/>
      <c r="JYV117" s="125"/>
      <c r="JYW117" s="126"/>
      <c r="JYX117" s="124"/>
      <c r="JYY117" s="125"/>
      <c r="JYZ117" s="125"/>
      <c r="JZA117" s="126"/>
      <c r="JZB117" s="124"/>
      <c r="JZC117" s="125"/>
      <c r="JZD117" s="125"/>
      <c r="JZE117" s="126"/>
      <c r="JZF117" s="124"/>
      <c r="JZG117" s="125"/>
      <c r="JZH117" s="125"/>
      <c r="JZI117" s="126"/>
      <c r="JZJ117" s="124"/>
      <c r="JZK117" s="125"/>
      <c r="JZL117" s="125"/>
      <c r="JZM117" s="126"/>
      <c r="JZN117" s="124"/>
      <c r="JZO117" s="125"/>
      <c r="JZP117" s="125"/>
      <c r="JZQ117" s="126"/>
      <c r="JZR117" s="124"/>
      <c r="JZS117" s="125"/>
      <c r="JZT117" s="125"/>
      <c r="JZU117" s="126"/>
      <c r="JZV117" s="124"/>
      <c r="JZW117" s="125"/>
      <c r="JZX117" s="125"/>
      <c r="JZY117" s="126"/>
      <c r="JZZ117" s="124"/>
      <c r="KAA117" s="125"/>
      <c r="KAB117" s="125"/>
      <c r="KAC117" s="126"/>
      <c r="KAD117" s="124"/>
      <c r="KAE117" s="125"/>
      <c r="KAF117" s="125"/>
      <c r="KAG117" s="126"/>
      <c r="KAH117" s="124"/>
      <c r="KAI117" s="125"/>
      <c r="KAJ117" s="125"/>
      <c r="KAK117" s="126"/>
      <c r="KAL117" s="124"/>
      <c r="KAM117" s="125"/>
      <c r="KAN117" s="125"/>
      <c r="KAO117" s="126"/>
      <c r="KAP117" s="124"/>
      <c r="KAQ117" s="125"/>
      <c r="KAR117" s="125"/>
      <c r="KAS117" s="126"/>
      <c r="KAT117" s="124"/>
      <c r="KAU117" s="125"/>
      <c r="KAV117" s="125"/>
      <c r="KAW117" s="126"/>
      <c r="KAX117" s="124"/>
      <c r="KAY117" s="125"/>
      <c r="KAZ117" s="125"/>
      <c r="KBA117" s="126"/>
      <c r="KBB117" s="124"/>
      <c r="KBC117" s="125"/>
      <c r="KBD117" s="125"/>
      <c r="KBE117" s="126"/>
      <c r="KBF117" s="124"/>
      <c r="KBG117" s="125"/>
      <c r="KBH117" s="125"/>
      <c r="KBI117" s="126"/>
      <c r="KBJ117" s="124"/>
      <c r="KBK117" s="125"/>
      <c r="KBL117" s="125"/>
      <c r="KBM117" s="126"/>
      <c r="KBN117" s="124"/>
      <c r="KBO117" s="125"/>
      <c r="KBP117" s="125"/>
      <c r="KBQ117" s="126"/>
      <c r="KBR117" s="124"/>
      <c r="KBS117" s="125"/>
      <c r="KBT117" s="125"/>
      <c r="KBU117" s="126"/>
      <c r="KBV117" s="124"/>
      <c r="KBW117" s="125"/>
      <c r="KBX117" s="125"/>
      <c r="KBY117" s="126"/>
      <c r="KBZ117" s="124"/>
      <c r="KCA117" s="125"/>
      <c r="KCB117" s="125"/>
      <c r="KCC117" s="126"/>
      <c r="KCD117" s="124"/>
      <c r="KCE117" s="125"/>
      <c r="KCF117" s="125"/>
      <c r="KCG117" s="126"/>
      <c r="KCH117" s="124"/>
      <c r="KCI117" s="125"/>
      <c r="KCJ117" s="125"/>
      <c r="KCK117" s="126"/>
      <c r="KCL117" s="124"/>
      <c r="KCM117" s="125"/>
      <c r="KCN117" s="125"/>
      <c r="KCO117" s="126"/>
      <c r="KCP117" s="124"/>
      <c r="KCQ117" s="125"/>
      <c r="KCR117" s="125"/>
      <c r="KCS117" s="126"/>
      <c r="KCT117" s="124"/>
      <c r="KCU117" s="125"/>
      <c r="KCV117" s="125"/>
      <c r="KCW117" s="126"/>
      <c r="KCX117" s="124"/>
      <c r="KCY117" s="125"/>
      <c r="KCZ117" s="125"/>
      <c r="KDA117" s="126"/>
      <c r="KDB117" s="124"/>
      <c r="KDC117" s="125"/>
      <c r="KDD117" s="125"/>
      <c r="KDE117" s="126"/>
      <c r="KDF117" s="124"/>
      <c r="KDG117" s="125"/>
      <c r="KDH117" s="125"/>
      <c r="KDI117" s="126"/>
      <c r="KDJ117" s="124"/>
      <c r="KDK117" s="125"/>
      <c r="KDL117" s="125"/>
      <c r="KDM117" s="126"/>
      <c r="KDN117" s="124"/>
      <c r="KDO117" s="125"/>
      <c r="KDP117" s="125"/>
      <c r="KDQ117" s="126"/>
      <c r="KDR117" s="124"/>
      <c r="KDS117" s="125"/>
      <c r="KDT117" s="125"/>
      <c r="KDU117" s="126"/>
      <c r="KDV117" s="124"/>
      <c r="KDW117" s="125"/>
      <c r="KDX117" s="125"/>
      <c r="KDY117" s="126"/>
      <c r="KDZ117" s="124"/>
      <c r="KEA117" s="125"/>
      <c r="KEB117" s="125"/>
      <c r="KEC117" s="126"/>
      <c r="KED117" s="124"/>
      <c r="KEE117" s="125"/>
      <c r="KEF117" s="125"/>
      <c r="KEG117" s="126"/>
      <c r="KEH117" s="124"/>
      <c r="KEI117" s="125"/>
      <c r="KEJ117" s="125"/>
      <c r="KEK117" s="126"/>
      <c r="KEL117" s="124"/>
      <c r="KEM117" s="125"/>
      <c r="KEN117" s="125"/>
      <c r="KEO117" s="126"/>
      <c r="KEP117" s="124"/>
      <c r="KEQ117" s="125"/>
      <c r="KER117" s="125"/>
      <c r="KES117" s="126"/>
      <c r="KET117" s="124"/>
      <c r="KEU117" s="125"/>
      <c r="KEV117" s="125"/>
      <c r="KEW117" s="126"/>
      <c r="KEX117" s="124"/>
      <c r="KEY117" s="125"/>
      <c r="KEZ117" s="125"/>
      <c r="KFA117" s="126"/>
      <c r="KFB117" s="124"/>
      <c r="KFC117" s="125"/>
      <c r="KFD117" s="125"/>
      <c r="KFE117" s="126"/>
      <c r="KFF117" s="124"/>
      <c r="KFG117" s="125"/>
      <c r="KFH117" s="125"/>
      <c r="KFI117" s="126"/>
      <c r="KFJ117" s="124"/>
      <c r="KFK117" s="125"/>
      <c r="KFL117" s="125"/>
      <c r="KFM117" s="126"/>
      <c r="KFN117" s="124"/>
      <c r="KFO117" s="125"/>
      <c r="KFP117" s="125"/>
      <c r="KFQ117" s="126"/>
      <c r="KFR117" s="124"/>
      <c r="KFS117" s="125"/>
      <c r="KFT117" s="125"/>
      <c r="KFU117" s="126"/>
      <c r="KFV117" s="124"/>
      <c r="KFW117" s="125"/>
      <c r="KFX117" s="125"/>
      <c r="KFY117" s="126"/>
      <c r="KFZ117" s="124"/>
      <c r="KGA117" s="125"/>
      <c r="KGB117" s="125"/>
      <c r="KGC117" s="126"/>
      <c r="KGD117" s="124"/>
      <c r="KGE117" s="125"/>
      <c r="KGF117" s="125"/>
      <c r="KGG117" s="126"/>
      <c r="KGH117" s="124"/>
      <c r="KGI117" s="125"/>
      <c r="KGJ117" s="125"/>
      <c r="KGK117" s="126"/>
      <c r="KGL117" s="124"/>
      <c r="KGM117" s="125"/>
      <c r="KGN117" s="125"/>
      <c r="KGO117" s="126"/>
      <c r="KGP117" s="124"/>
      <c r="KGQ117" s="125"/>
      <c r="KGR117" s="125"/>
      <c r="KGS117" s="126"/>
      <c r="KGT117" s="124"/>
      <c r="KGU117" s="125"/>
      <c r="KGV117" s="125"/>
      <c r="KGW117" s="126"/>
      <c r="KGX117" s="124"/>
      <c r="KGY117" s="125"/>
      <c r="KGZ117" s="125"/>
      <c r="KHA117" s="126"/>
      <c r="KHB117" s="124"/>
      <c r="KHC117" s="125"/>
      <c r="KHD117" s="125"/>
      <c r="KHE117" s="126"/>
      <c r="KHF117" s="124"/>
      <c r="KHG117" s="125"/>
      <c r="KHH117" s="125"/>
      <c r="KHI117" s="126"/>
      <c r="KHJ117" s="124"/>
      <c r="KHK117" s="125"/>
      <c r="KHL117" s="125"/>
      <c r="KHM117" s="126"/>
      <c r="KHN117" s="124"/>
      <c r="KHO117" s="125"/>
      <c r="KHP117" s="125"/>
      <c r="KHQ117" s="126"/>
      <c r="KHR117" s="124"/>
      <c r="KHS117" s="125"/>
      <c r="KHT117" s="125"/>
      <c r="KHU117" s="126"/>
      <c r="KHV117" s="124"/>
      <c r="KHW117" s="125"/>
      <c r="KHX117" s="125"/>
      <c r="KHY117" s="126"/>
      <c r="KHZ117" s="124"/>
      <c r="KIA117" s="125"/>
      <c r="KIB117" s="125"/>
      <c r="KIC117" s="126"/>
      <c r="KID117" s="124"/>
      <c r="KIE117" s="125"/>
      <c r="KIF117" s="125"/>
      <c r="KIG117" s="126"/>
      <c r="KIH117" s="124"/>
      <c r="KII117" s="125"/>
      <c r="KIJ117" s="125"/>
      <c r="KIK117" s="126"/>
      <c r="KIL117" s="124"/>
      <c r="KIM117" s="125"/>
      <c r="KIN117" s="125"/>
      <c r="KIO117" s="126"/>
      <c r="KIP117" s="124"/>
      <c r="KIQ117" s="125"/>
      <c r="KIR117" s="125"/>
      <c r="KIS117" s="126"/>
      <c r="KIT117" s="124"/>
      <c r="KIU117" s="125"/>
      <c r="KIV117" s="125"/>
      <c r="KIW117" s="126"/>
      <c r="KIX117" s="124"/>
      <c r="KIY117" s="125"/>
      <c r="KIZ117" s="125"/>
      <c r="KJA117" s="126"/>
      <c r="KJB117" s="124"/>
      <c r="KJC117" s="125"/>
      <c r="KJD117" s="125"/>
      <c r="KJE117" s="126"/>
      <c r="KJF117" s="124"/>
      <c r="KJG117" s="125"/>
      <c r="KJH117" s="125"/>
      <c r="KJI117" s="126"/>
      <c r="KJJ117" s="124"/>
      <c r="KJK117" s="125"/>
      <c r="KJL117" s="125"/>
      <c r="KJM117" s="126"/>
      <c r="KJN117" s="124"/>
      <c r="KJO117" s="125"/>
      <c r="KJP117" s="125"/>
      <c r="KJQ117" s="126"/>
      <c r="KJR117" s="124"/>
      <c r="KJS117" s="125"/>
      <c r="KJT117" s="125"/>
      <c r="KJU117" s="126"/>
      <c r="KJV117" s="124"/>
      <c r="KJW117" s="125"/>
      <c r="KJX117" s="125"/>
      <c r="KJY117" s="126"/>
      <c r="KJZ117" s="124"/>
      <c r="KKA117" s="125"/>
      <c r="KKB117" s="125"/>
      <c r="KKC117" s="126"/>
      <c r="KKD117" s="124"/>
      <c r="KKE117" s="125"/>
      <c r="KKF117" s="125"/>
      <c r="KKG117" s="126"/>
      <c r="KKH117" s="124"/>
      <c r="KKI117" s="125"/>
      <c r="KKJ117" s="125"/>
      <c r="KKK117" s="126"/>
      <c r="KKL117" s="124"/>
      <c r="KKM117" s="125"/>
      <c r="KKN117" s="125"/>
      <c r="KKO117" s="126"/>
      <c r="KKP117" s="124"/>
      <c r="KKQ117" s="125"/>
      <c r="KKR117" s="125"/>
      <c r="KKS117" s="126"/>
      <c r="KKT117" s="124"/>
      <c r="KKU117" s="125"/>
      <c r="KKV117" s="125"/>
      <c r="KKW117" s="126"/>
      <c r="KKX117" s="124"/>
      <c r="KKY117" s="125"/>
      <c r="KKZ117" s="125"/>
      <c r="KLA117" s="126"/>
      <c r="KLB117" s="124"/>
      <c r="KLC117" s="125"/>
      <c r="KLD117" s="125"/>
      <c r="KLE117" s="126"/>
      <c r="KLF117" s="124"/>
      <c r="KLG117" s="125"/>
      <c r="KLH117" s="125"/>
      <c r="KLI117" s="126"/>
      <c r="KLJ117" s="124"/>
      <c r="KLK117" s="125"/>
      <c r="KLL117" s="125"/>
      <c r="KLM117" s="126"/>
      <c r="KLN117" s="124"/>
      <c r="KLO117" s="125"/>
      <c r="KLP117" s="125"/>
      <c r="KLQ117" s="126"/>
      <c r="KLR117" s="124"/>
      <c r="KLS117" s="125"/>
      <c r="KLT117" s="125"/>
      <c r="KLU117" s="126"/>
      <c r="KLV117" s="124"/>
      <c r="KLW117" s="125"/>
      <c r="KLX117" s="125"/>
      <c r="KLY117" s="126"/>
      <c r="KLZ117" s="124"/>
      <c r="KMA117" s="125"/>
      <c r="KMB117" s="125"/>
      <c r="KMC117" s="126"/>
      <c r="KMD117" s="124"/>
      <c r="KME117" s="125"/>
      <c r="KMF117" s="125"/>
      <c r="KMG117" s="126"/>
      <c r="KMH117" s="124"/>
      <c r="KMI117" s="125"/>
      <c r="KMJ117" s="125"/>
      <c r="KMK117" s="126"/>
      <c r="KML117" s="124"/>
      <c r="KMM117" s="125"/>
      <c r="KMN117" s="125"/>
      <c r="KMO117" s="126"/>
      <c r="KMP117" s="124"/>
      <c r="KMQ117" s="125"/>
      <c r="KMR117" s="125"/>
      <c r="KMS117" s="126"/>
      <c r="KMT117" s="124"/>
      <c r="KMU117" s="125"/>
      <c r="KMV117" s="125"/>
      <c r="KMW117" s="126"/>
      <c r="KMX117" s="124"/>
      <c r="KMY117" s="125"/>
      <c r="KMZ117" s="125"/>
      <c r="KNA117" s="126"/>
      <c r="KNB117" s="124"/>
      <c r="KNC117" s="125"/>
      <c r="KND117" s="125"/>
      <c r="KNE117" s="126"/>
      <c r="KNF117" s="124"/>
      <c r="KNG117" s="125"/>
      <c r="KNH117" s="125"/>
      <c r="KNI117" s="126"/>
      <c r="KNJ117" s="124"/>
      <c r="KNK117" s="125"/>
      <c r="KNL117" s="125"/>
      <c r="KNM117" s="126"/>
      <c r="KNN117" s="124"/>
      <c r="KNO117" s="125"/>
      <c r="KNP117" s="125"/>
      <c r="KNQ117" s="126"/>
      <c r="KNR117" s="124"/>
      <c r="KNS117" s="125"/>
      <c r="KNT117" s="125"/>
      <c r="KNU117" s="126"/>
      <c r="KNV117" s="124"/>
      <c r="KNW117" s="125"/>
      <c r="KNX117" s="125"/>
      <c r="KNY117" s="126"/>
      <c r="KNZ117" s="124"/>
      <c r="KOA117" s="125"/>
      <c r="KOB117" s="125"/>
      <c r="KOC117" s="126"/>
      <c r="KOD117" s="124"/>
      <c r="KOE117" s="125"/>
      <c r="KOF117" s="125"/>
      <c r="KOG117" s="126"/>
      <c r="KOH117" s="124"/>
      <c r="KOI117" s="125"/>
      <c r="KOJ117" s="125"/>
      <c r="KOK117" s="126"/>
      <c r="KOL117" s="124"/>
      <c r="KOM117" s="125"/>
      <c r="KON117" s="125"/>
      <c r="KOO117" s="126"/>
      <c r="KOP117" s="124"/>
      <c r="KOQ117" s="125"/>
      <c r="KOR117" s="125"/>
      <c r="KOS117" s="126"/>
      <c r="KOT117" s="124"/>
      <c r="KOU117" s="125"/>
      <c r="KOV117" s="125"/>
      <c r="KOW117" s="126"/>
      <c r="KOX117" s="124"/>
      <c r="KOY117" s="125"/>
      <c r="KOZ117" s="125"/>
      <c r="KPA117" s="126"/>
      <c r="KPB117" s="124"/>
      <c r="KPC117" s="125"/>
      <c r="KPD117" s="125"/>
      <c r="KPE117" s="126"/>
      <c r="KPF117" s="124"/>
      <c r="KPG117" s="125"/>
      <c r="KPH117" s="125"/>
      <c r="KPI117" s="126"/>
      <c r="KPJ117" s="124"/>
      <c r="KPK117" s="125"/>
      <c r="KPL117" s="125"/>
      <c r="KPM117" s="126"/>
      <c r="KPN117" s="124"/>
      <c r="KPO117" s="125"/>
      <c r="KPP117" s="125"/>
      <c r="KPQ117" s="126"/>
      <c r="KPR117" s="124"/>
      <c r="KPS117" s="125"/>
      <c r="KPT117" s="125"/>
      <c r="KPU117" s="126"/>
      <c r="KPV117" s="124"/>
      <c r="KPW117" s="125"/>
      <c r="KPX117" s="125"/>
      <c r="KPY117" s="126"/>
      <c r="KPZ117" s="124"/>
      <c r="KQA117" s="125"/>
      <c r="KQB117" s="125"/>
      <c r="KQC117" s="126"/>
      <c r="KQD117" s="124"/>
      <c r="KQE117" s="125"/>
      <c r="KQF117" s="125"/>
      <c r="KQG117" s="126"/>
      <c r="KQH117" s="124"/>
      <c r="KQI117" s="125"/>
      <c r="KQJ117" s="125"/>
      <c r="KQK117" s="126"/>
      <c r="KQL117" s="124"/>
      <c r="KQM117" s="125"/>
      <c r="KQN117" s="125"/>
      <c r="KQO117" s="126"/>
      <c r="KQP117" s="124"/>
      <c r="KQQ117" s="125"/>
      <c r="KQR117" s="125"/>
      <c r="KQS117" s="126"/>
      <c r="KQT117" s="124"/>
      <c r="KQU117" s="125"/>
      <c r="KQV117" s="125"/>
      <c r="KQW117" s="126"/>
      <c r="KQX117" s="124"/>
      <c r="KQY117" s="125"/>
      <c r="KQZ117" s="125"/>
      <c r="KRA117" s="126"/>
      <c r="KRB117" s="124"/>
      <c r="KRC117" s="125"/>
      <c r="KRD117" s="125"/>
      <c r="KRE117" s="126"/>
      <c r="KRF117" s="124"/>
      <c r="KRG117" s="125"/>
      <c r="KRH117" s="125"/>
      <c r="KRI117" s="126"/>
      <c r="KRJ117" s="124"/>
      <c r="KRK117" s="125"/>
      <c r="KRL117" s="125"/>
      <c r="KRM117" s="126"/>
      <c r="KRN117" s="124"/>
      <c r="KRO117" s="125"/>
      <c r="KRP117" s="125"/>
      <c r="KRQ117" s="126"/>
      <c r="KRR117" s="124"/>
      <c r="KRS117" s="125"/>
      <c r="KRT117" s="125"/>
      <c r="KRU117" s="126"/>
      <c r="KRV117" s="124"/>
      <c r="KRW117" s="125"/>
      <c r="KRX117" s="125"/>
      <c r="KRY117" s="126"/>
      <c r="KRZ117" s="124"/>
      <c r="KSA117" s="125"/>
      <c r="KSB117" s="125"/>
      <c r="KSC117" s="126"/>
      <c r="KSD117" s="124"/>
      <c r="KSE117" s="125"/>
      <c r="KSF117" s="125"/>
      <c r="KSG117" s="126"/>
      <c r="KSH117" s="124"/>
      <c r="KSI117" s="125"/>
      <c r="KSJ117" s="125"/>
      <c r="KSK117" s="126"/>
      <c r="KSL117" s="124"/>
      <c r="KSM117" s="125"/>
      <c r="KSN117" s="125"/>
      <c r="KSO117" s="126"/>
      <c r="KSP117" s="124"/>
      <c r="KSQ117" s="125"/>
      <c r="KSR117" s="125"/>
      <c r="KSS117" s="126"/>
      <c r="KST117" s="124"/>
      <c r="KSU117" s="125"/>
      <c r="KSV117" s="125"/>
      <c r="KSW117" s="126"/>
      <c r="KSX117" s="124"/>
      <c r="KSY117" s="125"/>
      <c r="KSZ117" s="125"/>
      <c r="KTA117" s="126"/>
      <c r="KTB117" s="124"/>
      <c r="KTC117" s="125"/>
      <c r="KTD117" s="125"/>
      <c r="KTE117" s="126"/>
      <c r="KTF117" s="124"/>
      <c r="KTG117" s="125"/>
      <c r="KTH117" s="125"/>
      <c r="KTI117" s="126"/>
      <c r="KTJ117" s="124"/>
      <c r="KTK117" s="125"/>
      <c r="KTL117" s="125"/>
      <c r="KTM117" s="126"/>
      <c r="KTN117" s="124"/>
      <c r="KTO117" s="125"/>
      <c r="KTP117" s="125"/>
      <c r="KTQ117" s="126"/>
      <c r="KTR117" s="124"/>
      <c r="KTS117" s="125"/>
      <c r="KTT117" s="125"/>
      <c r="KTU117" s="126"/>
      <c r="KTV117" s="124"/>
      <c r="KTW117" s="125"/>
      <c r="KTX117" s="125"/>
      <c r="KTY117" s="126"/>
      <c r="KTZ117" s="124"/>
      <c r="KUA117" s="125"/>
      <c r="KUB117" s="125"/>
      <c r="KUC117" s="126"/>
      <c r="KUD117" s="124"/>
      <c r="KUE117" s="125"/>
      <c r="KUF117" s="125"/>
      <c r="KUG117" s="126"/>
      <c r="KUH117" s="124"/>
      <c r="KUI117" s="125"/>
      <c r="KUJ117" s="125"/>
      <c r="KUK117" s="126"/>
      <c r="KUL117" s="124"/>
      <c r="KUM117" s="125"/>
      <c r="KUN117" s="125"/>
      <c r="KUO117" s="126"/>
      <c r="KUP117" s="124"/>
      <c r="KUQ117" s="125"/>
      <c r="KUR117" s="125"/>
      <c r="KUS117" s="126"/>
      <c r="KUT117" s="124"/>
      <c r="KUU117" s="125"/>
      <c r="KUV117" s="125"/>
      <c r="KUW117" s="126"/>
      <c r="KUX117" s="124"/>
      <c r="KUY117" s="125"/>
      <c r="KUZ117" s="125"/>
      <c r="KVA117" s="126"/>
      <c r="KVB117" s="124"/>
      <c r="KVC117" s="125"/>
      <c r="KVD117" s="125"/>
      <c r="KVE117" s="126"/>
      <c r="KVF117" s="124"/>
      <c r="KVG117" s="125"/>
      <c r="KVH117" s="125"/>
      <c r="KVI117" s="126"/>
      <c r="KVJ117" s="124"/>
      <c r="KVK117" s="125"/>
      <c r="KVL117" s="125"/>
      <c r="KVM117" s="126"/>
      <c r="KVN117" s="124"/>
      <c r="KVO117" s="125"/>
      <c r="KVP117" s="125"/>
      <c r="KVQ117" s="126"/>
      <c r="KVR117" s="124"/>
      <c r="KVS117" s="125"/>
      <c r="KVT117" s="125"/>
      <c r="KVU117" s="126"/>
      <c r="KVV117" s="124"/>
      <c r="KVW117" s="125"/>
      <c r="KVX117" s="125"/>
      <c r="KVY117" s="126"/>
      <c r="KVZ117" s="124"/>
      <c r="KWA117" s="125"/>
      <c r="KWB117" s="125"/>
      <c r="KWC117" s="126"/>
      <c r="KWD117" s="124"/>
      <c r="KWE117" s="125"/>
      <c r="KWF117" s="125"/>
      <c r="KWG117" s="126"/>
      <c r="KWH117" s="124"/>
      <c r="KWI117" s="125"/>
      <c r="KWJ117" s="125"/>
      <c r="KWK117" s="126"/>
      <c r="KWL117" s="124"/>
      <c r="KWM117" s="125"/>
      <c r="KWN117" s="125"/>
      <c r="KWO117" s="126"/>
      <c r="KWP117" s="124"/>
      <c r="KWQ117" s="125"/>
      <c r="KWR117" s="125"/>
      <c r="KWS117" s="126"/>
      <c r="KWT117" s="124"/>
      <c r="KWU117" s="125"/>
      <c r="KWV117" s="125"/>
      <c r="KWW117" s="126"/>
      <c r="KWX117" s="124"/>
      <c r="KWY117" s="125"/>
      <c r="KWZ117" s="125"/>
      <c r="KXA117" s="126"/>
      <c r="KXB117" s="124"/>
      <c r="KXC117" s="125"/>
      <c r="KXD117" s="125"/>
      <c r="KXE117" s="126"/>
      <c r="KXF117" s="124"/>
      <c r="KXG117" s="125"/>
      <c r="KXH117" s="125"/>
      <c r="KXI117" s="126"/>
      <c r="KXJ117" s="124"/>
      <c r="KXK117" s="125"/>
      <c r="KXL117" s="125"/>
      <c r="KXM117" s="126"/>
      <c r="KXN117" s="124"/>
      <c r="KXO117" s="125"/>
      <c r="KXP117" s="125"/>
      <c r="KXQ117" s="126"/>
      <c r="KXR117" s="124"/>
      <c r="KXS117" s="125"/>
      <c r="KXT117" s="125"/>
      <c r="KXU117" s="126"/>
      <c r="KXV117" s="124"/>
      <c r="KXW117" s="125"/>
      <c r="KXX117" s="125"/>
      <c r="KXY117" s="126"/>
      <c r="KXZ117" s="124"/>
      <c r="KYA117" s="125"/>
      <c r="KYB117" s="125"/>
      <c r="KYC117" s="126"/>
      <c r="KYD117" s="124"/>
      <c r="KYE117" s="125"/>
      <c r="KYF117" s="125"/>
      <c r="KYG117" s="126"/>
      <c r="KYH117" s="124"/>
      <c r="KYI117" s="125"/>
      <c r="KYJ117" s="125"/>
      <c r="KYK117" s="126"/>
      <c r="KYL117" s="124"/>
      <c r="KYM117" s="125"/>
      <c r="KYN117" s="125"/>
      <c r="KYO117" s="126"/>
      <c r="KYP117" s="124"/>
      <c r="KYQ117" s="125"/>
      <c r="KYR117" s="125"/>
      <c r="KYS117" s="126"/>
      <c r="KYT117" s="124"/>
      <c r="KYU117" s="125"/>
      <c r="KYV117" s="125"/>
      <c r="KYW117" s="126"/>
      <c r="KYX117" s="124"/>
      <c r="KYY117" s="125"/>
      <c r="KYZ117" s="125"/>
      <c r="KZA117" s="126"/>
      <c r="KZB117" s="124"/>
      <c r="KZC117" s="125"/>
      <c r="KZD117" s="125"/>
      <c r="KZE117" s="126"/>
      <c r="KZF117" s="124"/>
      <c r="KZG117" s="125"/>
      <c r="KZH117" s="125"/>
      <c r="KZI117" s="126"/>
      <c r="KZJ117" s="124"/>
      <c r="KZK117" s="125"/>
      <c r="KZL117" s="125"/>
      <c r="KZM117" s="126"/>
      <c r="KZN117" s="124"/>
      <c r="KZO117" s="125"/>
      <c r="KZP117" s="125"/>
      <c r="KZQ117" s="126"/>
      <c r="KZR117" s="124"/>
      <c r="KZS117" s="125"/>
      <c r="KZT117" s="125"/>
      <c r="KZU117" s="126"/>
      <c r="KZV117" s="124"/>
      <c r="KZW117" s="125"/>
      <c r="KZX117" s="125"/>
      <c r="KZY117" s="126"/>
      <c r="KZZ117" s="124"/>
      <c r="LAA117" s="125"/>
      <c r="LAB117" s="125"/>
      <c r="LAC117" s="126"/>
      <c r="LAD117" s="124"/>
      <c r="LAE117" s="125"/>
      <c r="LAF117" s="125"/>
      <c r="LAG117" s="126"/>
      <c r="LAH117" s="124"/>
      <c r="LAI117" s="125"/>
      <c r="LAJ117" s="125"/>
      <c r="LAK117" s="126"/>
      <c r="LAL117" s="124"/>
      <c r="LAM117" s="125"/>
      <c r="LAN117" s="125"/>
      <c r="LAO117" s="126"/>
      <c r="LAP117" s="124"/>
      <c r="LAQ117" s="125"/>
      <c r="LAR117" s="125"/>
      <c r="LAS117" s="126"/>
      <c r="LAT117" s="124"/>
      <c r="LAU117" s="125"/>
      <c r="LAV117" s="125"/>
      <c r="LAW117" s="126"/>
      <c r="LAX117" s="124"/>
      <c r="LAY117" s="125"/>
      <c r="LAZ117" s="125"/>
      <c r="LBA117" s="126"/>
      <c r="LBB117" s="124"/>
      <c r="LBC117" s="125"/>
      <c r="LBD117" s="125"/>
      <c r="LBE117" s="126"/>
      <c r="LBF117" s="124"/>
      <c r="LBG117" s="125"/>
      <c r="LBH117" s="125"/>
      <c r="LBI117" s="126"/>
      <c r="LBJ117" s="124"/>
      <c r="LBK117" s="125"/>
      <c r="LBL117" s="125"/>
      <c r="LBM117" s="126"/>
      <c r="LBN117" s="124"/>
      <c r="LBO117" s="125"/>
      <c r="LBP117" s="125"/>
      <c r="LBQ117" s="126"/>
      <c r="LBR117" s="124"/>
      <c r="LBS117" s="125"/>
      <c r="LBT117" s="125"/>
      <c r="LBU117" s="126"/>
      <c r="LBV117" s="124"/>
      <c r="LBW117" s="125"/>
      <c r="LBX117" s="125"/>
      <c r="LBY117" s="126"/>
      <c r="LBZ117" s="124"/>
      <c r="LCA117" s="125"/>
      <c r="LCB117" s="125"/>
      <c r="LCC117" s="126"/>
      <c r="LCD117" s="124"/>
      <c r="LCE117" s="125"/>
      <c r="LCF117" s="125"/>
      <c r="LCG117" s="126"/>
      <c r="LCH117" s="124"/>
      <c r="LCI117" s="125"/>
      <c r="LCJ117" s="125"/>
      <c r="LCK117" s="126"/>
      <c r="LCL117" s="124"/>
      <c r="LCM117" s="125"/>
      <c r="LCN117" s="125"/>
      <c r="LCO117" s="126"/>
      <c r="LCP117" s="124"/>
      <c r="LCQ117" s="125"/>
      <c r="LCR117" s="125"/>
      <c r="LCS117" s="126"/>
      <c r="LCT117" s="124"/>
      <c r="LCU117" s="125"/>
      <c r="LCV117" s="125"/>
      <c r="LCW117" s="126"/>
      <c r="LCX117" s="124"/>
      <c r="LCY117" s="125"/>
      <c r="LCZ117" s="125"/>
      <c r="LDA117" s="126"/>
      <c r="LDB117" s="124"/>
      <c r="LDC117" s="125"/>
      <c r="LDD117" s="125"/>
      <c r="LDE117" s="126"/>
      <c r="LDF117" s="124"/>
      <c r="LDG117" s="125"/>
      <c r="LDH117" s="125"/>
      <c r="LDI117" s="126"/>
      <c r="LDJ117" s="124"/>
      <c r="LDK117" s="125"/>
      <c r="LDL117" s="125"/>
      <c r="LDM117" s="126"/>
      <c r="LDN117" s="124"/>
      <c r="LDO117" s="125"/>
      <c r="LDP117" s="125"/>
      <c r="LDQ117" s="126"/>
      <c r="LDR117" s="124"/>
      <c r="LDS117" s="125"/>
      <c r="LDT117" s="125"/>
      <c r="LDU117" s="126"/>
      <c r="LDV117" s="124"/>
      <c r="LDW117" s="125"/>
      <c r="LDX117" s="125"/>
      <c r="LDY117" s="126"/>
      <c r="LDZ117" s="124"/>
      <c r="LEA117" s="125"/>
      <c r="LEB117" s="125"/>
      <c r="LEC117" s="126"/>
      <c r="LED117" s="124"/>
      <c r="LEE117" s="125"/>
      <c r="LEF117" s="125"/>
      <c r="LEG117" s="126"/>
      <c r="LEH117" s="124"/>
      <c r="LEI117" s="125"/>
      <c r="LEJ117" s="125"/>
      <c r="LEK117" s="126"/>
      <c r="LEL117" s="124"/>
      <c r="LEM117" s="125"/>
      <c r="LEN117" s="125"/>
      <c r="LEO117" s="126"/>
      <c r="LEP117" s="124"/>
      <c r="LEQ117" s="125"/>
      <c r="LER117" s="125"/>
      <c r="LES117" s="126"/>
      <c r="LET117" s="124"/>
      <c r="LEU117" s="125"/>
      <c r="LEV117" s="125"/>
      <c r="LEW117" s="126"/>
      <c r="LEX117" s="124"/>
      <c r="LEY117" s="125"/>
      <c r="LEZ117" s="125"/>
      <c r="LFA117" s="126"/>
      <c r="LFB117" s="124"/>
      <c r="LFC117" s="125"/>
      <c r="LFD117" s="125"/>
      <c r="LFE117" s="126"/>
      <c r="LFF117" s="124"/>
      <c r="LFG117" s="125"/>
      <c r="LFH117" s="125"/>
      <c r="LFI117" s="126"/>
      <c r="LFJ117" s="124"/>
      <c r="LFK117" s="125"/>
      <c r="LFL117" s="125"/>
      <c r="LFM117" s="126"/>
      <c r="LFN117" s="124"/>
      <c r="LFO117" s="125"/>
      <c r="LFP117" s="125"/>
      <c r="LFQ117" s="126"/>
      <c r="LFR117" s="124"/>
      <c r="LFS117" s="125"/>
      <c r="LFT117" s="125"/>
      <c r="LFU117" s="126"/>
      <c r="LFV117" s="124"/>
      <c r="LFW117" s="125"/>
      <c r="LFX117" s="125"/>
      <c r="LFY117" s="126"/>
      <c r="LFZ117" s="124"/>
      <c r="LGA117" s="125"/>
      <c r="LGB117" s="125"/>
      <c r="LGC117" s="126"/>
      <c r="LGD117" s="124"/>
      <c r="LGE117" s="125"/>
      <c r="LGF117" s="125"/>
      <c r="LGG117" s="126"/>
      <c r="LGH117" s="124"/>
      <c r="LGI117" s="125"/>
      <c r="LGJ117" s="125"/>
      <c r="LGK117" s="126"/>
      <c r="LGL117" s="124"/>
      <c r="LGM117" s="125"/>
      <c r="LGN117" s="125"/>
      <c r="LGO117" s="126"/>
      <c r="LGP117" s="124"/>
      <c r="LGQ117" s="125"/>
      <c r="LGR117" s="125"/>
      <c r="LGS117" s="126"/>
      <c r="LGT117" s="124"/>
      <c r="LGU117" s="125"/>
      <c r="LGV117" s="125"/>
      <c r="LGW117" s="126"/>
      <c r="LGX117" s="124"/>
      <c r="LGY117" s="125"/>
      <c r="LGZ117" s="125"/>
      <c r="LHA117" s="126"/>
      <c r="LHB117" s="124"/>
      <c r="LHC117" s="125"/>
      <c r="LHD117" s="125"/>
      <c r="LHE117" s="126"/>
      <c r="LHF117" s="124"/>
      <c r="LHG117" s="125"/>
      <c r="LHH117" s="125"/>
      <c r="LHI117" s="126"/>
      <c r="LHJ117" s="124"/>
      <c r="LHK117" s="125"/>
      <c r="LHL117" s="125"/>
      <c r="LHM117" s="126"/>
      <c r="LHN117" s="124"/>
      <c r="LHO117" s="125"/>
      <c r="LHP117" s="125"/>
      <c r="LHQ117" s="126"/>
      <c r="LHR117" s="124"/>
      <c r="LHS117" s="125"/>
      <c r="LHT117" s="125"/>
      <c r="LHU117" s="126"/>
      <c r="LHV117" s="124"/>
      <c r="LHW117" s="125"/>
      <c r="LHX117" s="125"/>
      <c r="LHY117" s="126"/>
      <c r="LHZ117" s="124"/>
      <c r="LIA117" s="125"/>
      <c r="LIB117" s="125"/>
      <c r="LIC117" s="126"/>
      <c r="LID117" s="124"/>
      <c r="LIE117" s="125"/>
      <c r="LIF117" s="125"/>
      <c r="LIG117" s="126"/>
      <c r="LIH117" s="124"/>
      <c r="LII117" s="125"/>
      <c r="LIJ117" s="125"/>
      <c r="LIK117" s="126"/>
      <c r="LIL117" s="124"/>
      <c r="LIM117" s="125"/>
      <c r="LIN117" s="125"/>
      <c r="LIO117" s="126"/>
      <c r="LIP117" s="124"/>
      <c r="LIQ117" s="125"/>
      <c r="LIR117" s="125"/>
      <c r="LIS117" s="126"/>
      <c r="LIT117" s="124"/>
      <c r="LIU117" s="125"/>
      <c r="LIV117" s="125"/>
      <c r="LIW117" s="126"/>
      <c r="LIX117" s="124"/>
      <c r="LIY117" s="125"/>
      <c r="LIZ117" s="125"/>
      <c r="LJA117" s="126"/>
      <c r="LJB117" s="124"/>
      <c r="LJC117" s="125"/>
      <c r="LJD117" s="125"/>
      <c r="LJE117" s="126"/>
      <c r="LJF117" s="124"/>
      <c r="LJG117" s="125"/>
      <c r="LJH117" s="125"/>
      <c r="LJI117" s="126"/>
      <c r="LJJ117" s="124"/>
      <c r="LJK117" s="125"/>
      <c r="LJL117" s="125"/>
      <c r="LJM117" s="126"/>
      <c r="LJN117" s="124"/>
      <c r="LJO117" s="125"/>
      <c r="LJP117" s="125"/>
      <c r="LJQ117" s="126"/>
      <c r="LJR117" s="124"/>
      <c r="LJS117" s="125"/>
      <c r="LJT117" s="125"/>
      <c r="LJU117" s="126"/>
      <c r="LJV117" s="124"/>
      <c r="LJW117" s="125"/>
      <c r="LJX117" s="125"/>
      <c r="LJY117" s="126"/>
      <c r="LJZ117" s="124"/>
      <c r="LKA117" s="125"/>
      <c r="LKB117" s="125"/>
      <c r="LKC117" s="126"/>
      <c r="LKD117" s="124"/>
      <c r="LKE117" s="125"/>
      <c r="LKF117" s="125"/>
      <c r="LKG117" s="126"/>
      <c r="LKH117" s="124"/>
      <c r="LKI117" s="125"/>
      <c r="LKJ117" s="125"/>
      <c r="LKK117" s="126"/>
      <c r="LKL117" s="124"/>
      <c r="LKM117" s="125"/>
      <c r="LKN117" s="125"/>
      <c r="LKO117" s="126"/>
      <c r="LKP117" s="124"/>
      <c r="LKQ117" s="125"/>
      <c r="LKR117" s="125"/>
      <c r="LKS117" s="126"/>
      <c r="LKT117" s="124"/>
      <c r="LKU117" s="125"/>
      <c r="LKV117" s="125"/>
      <c r="LKW117" s="126"/>
      <c r="LKX117" s="124"/>
      <c r="LKY117" s="125"/>
      <c r="LKZ117" s="125"/>
      <c r="LLA117" s="126"/>
      <c r="LLB117" s="124"/>
      <c r="LLC117" s="125"/>
      <c r="LLD117" s="125"/>
      <c r="LLE117" s="126"/>
      <c r="LLF117" s="124"/>
      <c r="LLG117" s="125"/>
      <c r="LLH117" s="125"/>
      <c r="LLI117" s="126"/>
      <c r="LLJ117" s="124"/>
      <c r="LLK117" s="125"/>
      <c r="LLL117" s="125"/>
      <c r="LLM117" s="126"/>
      <c r="LLN117" s="124"/>
      <c r="LLO117" s="125"/>
      <c r="LLP117" s="125"/>
      <c r="LLQ117" s="126"/>
      <c r="LLR117" s="124"/>
      <c r="LLS117" s="125"/>
      <c r="LLT117" s="125"/>
      <c r="LLU117" s="126"/>
      <c r="LLV117" s="124"/>
      <c r="LLW117" s="125"/>
      <c r="LLX117" s="125"/>
      <c r="LLY117" s="126"/>
      <c r="LLZ117" s="124"/>
      <c r="LMA117" s="125"/>
      <c r="LMB117" s="125"/>
      <c r="LMC117" s="126"/>
      <c r="LMD117" s="124"/>
      <c r="LME117" s="125"/>
      <c r="LMF117" s="125"/>
      <c r="LMG117" s="126"/>
      <c r="LMH117" s="124"/>
      <c r="LMI117" s="125"/>
      <c r="LMJ117" s="125"/>
      <c r="LMK117" s="126"/>
      <c r="LML117" s="124"/>
      <c r="LMM117" s="125"/>
      <c r="LMN117" s="125"/>
      <c r="LMO117" s="126"/>
      <c r="LMP117" s="124"/>
      <c r="LMQ117" s="125"/>
      <c r="LMR117" s="125"/>
      <c r="LMS117" s="126"/>
      <c r="LMT117" s="124"/>
      <c r="LMU117" s="125"/>
      <c r="LMV117" s="125"/>
      <c r="LMW117" s="126"/>
      <c r="LMX117" s="124"/>
      <c r="LMY117" s="125"/>
      <c r="LMZ117" s="125"/>
      <c r="LNA117" s="126"/>
      <c r="LNB117" s="124"/>
      <c r="LNC117" s="125"/>
      <c r="LND117" s="125"/>
      <c r="LNE117" s="126"/>
      <c r="LNF117" s="124"/>
      <c r="LNG117" s="125"/>
      <c r="LNH117" s="125"/>
      <c r="LNI117" s="126"/>
      <c r="LNJ117" s="124"/>
      <c r="LNK117" s="125"/>
      <c r="LNL117" s="125"/>
      <c r="LNM117" s="126"/>
      <c r="LNN117" s="124"/>
      <c r="LNO117" s="125"/>
      <c r="LNP117" s="125"/>
      <c r="LNQ117" s="126"/>
      <c r="LNR117" s="124"/>
      <c r="LNS117" s="125"/>
      <c r="LNT117" s="125"/>
      <c r="LNU117" s="126"/>
      <c r="LNV117" s="124"/>
      <c r="LNW117" s="125"/>
      <c r="LNX117" s="125"/>
      <c r="LNY117" s="126"/>
      <c r="LNZ117" s="124"/>
      <c r="LOA117" s="125"/>
      <c r="LOB117" s="125"/>
      <c r="LOC117" s="126"/>
      <c r="LOD117" s="124"/>
      <c r="LOE117" s="125"/>
      <c r="LOF117" s="125"/>
      <c r="LOG117" s="126"/>
      <c r="LOH117" s="124"/>
      <c r="LOI117" s="125"/>
      <c r="LOJ117" s="125"/>
      <c r="LOK117" s="126"/>
      <c r="LOL117" s="124"/>
      <c r="LOM117" s="125"/>
      <c r="LON117" s="125"/>
      <c r="LOO117" s="126"/>
      <c r="LOP117" s="124"/>
      <c r="LOQ117" s="125"/>
      <c r="LOR117" s="125"/>
      <c r="LOS117" s="126"/>
      <c r="LOT117" s="124"/>
      <c r="LOU117" s="125"/>
      <c r="LOV117" s="125"/>
      <c r="LOW117" s="126"/>
      <c r="LOX117" s="124"/>
      <c r="LOY117" s="125"/>
      <c r="LOZ117" s="125"/>
      <c r="LPA117" s="126"/>
      <c r="LPB117" s="124"/>
      <c r="LPC117" s="125"/>
      <c r="LPD117" s="125"/>
      <c r="LPE117" s="126"/>
      <c r="LPF117" s="124"/>
      <c r="LPG117" s="125"/>
      <c r="LPH117" s="125"/>
      <c r="LPI117" s="126"/>
      <c r="LPJ117" s="124"/>
      <c r="LPK117" s="125"/>
      <c r="LPL117" s="125"/>
      <c r="LPM117" s="126"/>
      <c r="LPN117" s="124"/>
      <c r="LPO117" s="125"/>
      <c r="LPP117" s="125"/>
      <c r="LPQ117" s="126"/>
      <c r="LPR117" s="124"/>
      <c r="LPS117" s="125"/>
      <c r="LPT117" s="125"/>
      <c r="LPU117" s="126"/>
      <c r="LPV117" s="124"/>
      <c r="LPW117" s="125"/>
      <c r="LPX117" s="125"/>
      <c r="LPY117" s="126"/>
      <c r="LPZ117" s="124"/>
      <c r="LQA117" s="125"/>
      <c r="LQB117" s="125"/>
      <c r="LQC117" s="126"/>
      <c r="LQD117" s="124"/>
      <c r="LQE117" s="125"/>
      <c r="LQF117" s="125"/>
      <c r="LQG117" s="126"/>
      <c r="LQH117" s="124"/>
      <c r="LQI117" s="125"/>
      <c r="LQJ117" s="125"/>
      <c r="LQK117" s="126"/>
      <c r="LQL117" s="124"/>
      <c r="LQM117" s="125"/>
      <c r="LQN117" s="125"/>
      <c r="LQO117" s="126"/>
      <c r="LQP117" s="124"/>
      <c r="LQQ117" s="125"/>
      <c r="LQR117" s="125"/>
      <c r="LQS117" s="126"/>
      <c r="LQT117" s="124"/>
      <c r="LQU117" s="125"/>
      <c r="LQV117" s="125"/>
      <c r="LQW117" s="126"/>
      <c r="LQX117" s="124"/>
      <c r="LQY117" s="125"/>
      <c r="LQZ117" s="125"/>
      <c r="LRA117" s="126"/>
      <c r="LRB117" s="124"/>
      <c r="LRC117" s="125"/>
      <c r="LRD117" s="125"/>
      <c r="LRE117" s="126"/>
      <c r="LRF117" s="124"/>
      <c r="LRG117" s="125"/>
      <c r="LRH117" s="125"/>
      <c r="LRI117" s="126"/>
      <c r="LRJ117" s="124"/>
      <c r="LRK117" s="125"/>
      <c r="LRL117" s="125"/>
      <c r="LRM117" s="126"/>
      <c r="LRN117" s="124"/>
      <c r="LRO117" s="125"/>
      <c r="LRP117" s="125"/>
      <c r="LRQ117" s="126"/>
      <c r="LRR117" s="124"/>
      <c r="LRS117" s="125"/>
      <c r="LRT117" s="125"/>
      <c r="LRU117" s="126"/>
      <c r="LRV117" s="124"/>
      <c r="LRW117" s="125"/>
      <c r="LRX117" s="125"/>
      <c r="LRY117" s="126"/>
      <c r="LRZ117" s="124"/>
      <c r="LSA117" s="125"/>
      <c r="LSB117" s="125"/>
      <c r="LSC117" s="126"/>
      <c r="LSD117" s="124"/>
      <c r="LSE117" s="125"/>
      <c r="LSF117" s="125"/>
      <c r="LSG117" s="126"/>
      <c r="LSH117" s="124"/>
      <c r="LSI117" s="125"/>
      <c r="LSJ117" s="125"/>
      <c r="LSK117" s="126"/>
      <c r="LSL117" s="124"/>
      <c r="LSM117" s="125"/>
      <c r="LSN117" s="125"/>
      <c r="LSO117" s="126"/>
      <c r="LSP117" s="124"/>
      <c r="LSQ117" s="125"/>
      <c r="LSR117" s="125"/>
      <c r="LSS117" s="126"/>
      <c r="LST117" s="124"/>
      <c r="LSU117" s="125"/>
      <c r="LSV117" s="125"/>
      <c r="LSW117" s="126"/>
      <c r="LSX117" s="124"/>
      <c r="LSY117" s="125"/>
      <c r="LSZ117" s="125"/>
      <c r="LTA117" s="126"/>
      <c r="LTB117" s="124"/>
      <c r="LTC117" s="125"/>
      <c r="LTD117" s="125"/>
      <c r="LTE117" s="126"/>
      <c r="LTF117" s="124"/>
      <c r="LTG117" s="125"/>
      <c r="LTH117" s="125"/>
      <c r="LTI117" s="126"/>
      <c r="LTJ117" s="124"/>
      <c r="LTK117" s="125"/>
      <c r="LTL117" s="125"/>
      <c r="LTM117" s="126"/>
      <c r="LTN117" s="124"/>
      <c r="LTO117" s="125"/>
      <c r="LTP117" s="125"/>
      <c r="LTQ117" s="126"/>
      <c r="LTR117" s="124"/>
      <c r="LTS117" s="125"/>
      <c r="LTT117" s="125"/>
      <c r="LTU117" s="126"/>
      <c r="LTV117" s="124"/>
      <c r="LTW117" s="125"/>
      <c r="LTX117" s="125"/>
      <c r="LTY117" s="126"/>
      <c r="LTZ117" s="124"/>
      <c r="LUA117" s="125"/>
      <c r="LUB117" s="125"/>
      <c r="LUC117" s="126"/>
      <c r="LUD117" s="124"/>
      <c r="LUE117" s="125"/>
      <c r="LUF117" s="125"/>
      <c r="LUG117" s="126"/>
      <c r="LUH117" s="124"/>
      <c r="LUI117" s="125"/>
      <c r="LUJ117" s="125"/>
      <c r="LUK117" s="126"/>
      <c r="LUL117" s="124"/>
      <c r="LUM117" s="125"/>
      <c r="LUN117" s="125"/>
      <c r="LUO117" s="126"/>
      <c r="LUP117" s="124"/>
      <c r="LUQ117" s="125"/>
      <c r="LUR117" s="125"/>
      <c r="LUS117" s="126"/>
      <c r="LUT117" s="124"/>
      <c r="LUU117" s="125"/>
      <c r="LUV117" s="125"/>
      <c r="LUW117" s="126"/>
      <c r="LUX117" s="124"/>
      <c r="LUY117" s="125"/>
      <c r="LUZ117" s="125"/>
      <c r="LVA117" s="126"/>
      <c r="LVB117" s="124"/>
      <c r="LVC117" s="125"/>
      <c r="LVD117" s="125"/>
      <c r="LVE117" s="126"/>
      <c r="LVF117" s="124"/>
      <c r="LVG117" s="125"/>
      <c r="LVH117" s="125"/>
      <c r="LVI117" s="126"/>
      <c r="LVJ117" s="124"/>
      <c r="LVK117" s="125"/>
      <c r="LVL117" s="125"/>
      <c r="LVM117" s="126"/>
      <c r="LVN117" s="124"/>
      <c r="LVO117" s="125"/>
      <c r="LVP117" s="125"/>
      <c r="LVQ117" s="126"/>
      <c r="LVR117" s="124"/>
      <c r="LVS117" s="125"/>
      <c r="LVT117" s="125"/>
      <c r="LVU117" s="126"/>
      <c r="LVV117" s="124"/>
      <c r="LVW117" s="125"/>
      <c r="LVX117" s="125"/>
      <c r="LVY117" s="126"/>
      <c r="LVZ117" s="124"/>
      <c r="LWA117" s="125"/>
      <c r="LWB117" s="125"/>
      <c r="LWC117" s="126"/>
      <c r="LWD117" s="124"/>
      <c r="LWE117" s="125"/>
      <c r="LWF117" s="125"/>
      <c r="LWG117" s="126"/>
      <c r="LWH117" s="124"/>
      <c r="LWI117" s="125"/>
      <c r="LWJ117" s="125"/>
      <c r="LWK117" s="126"/>
      <c r="LWL117" s="124"/>
      <c r="LWM117" s="125"/>
      <c r="LWN117" s="125"/>
      <c r="LWO117" s="126"/>
      <c r="LWP117" s="124"/>
      <c r="LWQ117" s="125"/>
      <c r="LWR117" s="125"/>
      <c r="LWS117" s="126"/>
      <c r="LWT117" s="124"/>
      <c r="LWU117" s="125"/>
      <c r="LWV117" s="125"/>
      <c r="LWW117" s="126"/>
      <c r="LWX117" s="124"/>
      <c r="LWY117" s="125"/>
      <c r="LWZ117" s="125"/>
      <c r="LXA117" s="126"/>
      <c r="LXB117" s="124"/>
      <c r="LXC117" s="125"/>
      <c r="LXD117" s="125"/>
      <c r="LXE117" s="126"/>
      <c r="LXF117" s="124"/>
      <c r="LXG117" s="125"/>
      <c r="LXH117" s="125"/>
      <c r="LXI117" s="126"/>
      <c r="LXJ117" s="124"/>
      <c r="LXK117" s="125"/>
      <c r="LXL117" s="125"/>
      <c r="LXM117" s="126"/>
      <c r="LXN117" s="124"/>
      <c r="LXO117" s="125"/>
      <c r="LXP117" s="125"/>
      <c r="LXQ117" s="126"/>
      <c r="LXR117" s="124"/>
      <c r="LXS117" s="125"/>
      <c r="LXT117" s="125"/>
      <c r="LXU117" s="126"/>
      <c r="LXV117" s="124"/>
      <c r="LXW117" s="125"/>
      <c r="LXX117" s="125"/>
      <c r="LXY117" s="126"/>
      <c r="LXZ117" s="124"/>
      <c r="LYA117" s="125"/>
      <c r="LYB117" s="125"/>
      <c r="LYC117" s="126"/>
      <c r="LYD117" s="124"/>
      <c r="LYE117" s="125"/>
      <c r="LYF117" s="125"/>
      <c r="LYG117" s="126"/>
      <c r="LYH117" s="124"/>
      <c r="LYI117" s="125"/>
      <c r="LYJ117" s="125"/>
      <c r="LYK117" s="126"/>
      <c r="LYL117" s="124"/>
      <c r="LYM117" s="125"/>
      <c r="LYN117" s="125"/>
      <c r="LYO117" s="126"/>
      <c r="LYP117" s="124"/>
      <c r="LYQ117" s="125"/>
      <c r="LYR117" s="125"/>
      <c r="LYS117" s="126"/>
      <c r="LYT117" s="124"/>
      <c r="LYU117" s="125"/>
      <c r="LYV117" s="125"/>
      <c r="LYW117" s="126"/>
      <c r="LYX117" s="124"/>
      <c r="LYY117" s="125"/>
      <c r="LYZ117" s="125"/>
      <c r="LZA117" s="126"/>
      <c r="LZB117" s="124"/>
      <c r="LZC117" s="125"/>
      <c r="LZD117" s="125"/>
      <c r="LZE117" s="126"/>
      <c r="LZF117" s="124"/>
      <c r="LZG117" s="125"/>
      <c r="LZH117" s="125"/>
      <c r="LZI117" s="126"/>
      <c r="LZJ117" s="124"/>
      <c r="LZK117" s="125"/>
      <c r="LZL117" s="125"/>
      <c r="LZM117" s="126"/>
      <c r="LZN117" s="124"/>
      <c r="LZO117" s="125"/>
      <c r="LZP117" s="125"/>
      <c r="LZQ117" s="126"/>
      <c r="LZR117" s="124"/>
      <c r="LZS117" s="125"/>
      <c r="LZT117" s="125"/>
      <c r="LZU117" s="126"/>
      <c r="LZV117" s="124"/>
      <c r="LZW117" s="125"/>
      <c r="LZX117" s="125"/>
      <c r="LZY117" s="126"/>
      <c r="LZZ117" s="124"/>
      <c r="MAA117" s="125"/>
      <c r="MAB117" s="125"/>
      <c r="MAC117" s="126"/>
      <c r="MAD117" s="124"/>
      <c r="MAE117" s="125"/>
      <c r="MAF117" s="125"/>
      <c r="MAG117" s="126"/>
      <c r="MAH117" s="124"/>
      <c r="MAI117" s="125"/>
      <c r="MAJ117" s="125"/>
      <c r="MAK117" s="126"/>
      <c r="MAL117" s="124"/>
      <c r="MAM117" s="125"/>
      <c r="MAN117" s="125"/>
      <c r="MAO117" s="126"/>
      <c r="MAP117" s="124"/>
      <c r="MAQ117" s="125"/>
      <c r="MAR117" s="125"/>
      <c r="MAS117" s="126"/>
      <c r="MAT117" s="124"/>
      <c r="MAU117" s="125"/>
      <c r="MAV117" s="125"/>
      <c r="MAW117" s="126"/>
      <c r="MAX117" s="124"/>
      <c r="MAY117" s="125"/>
      <c r="MAZ117" s="125"/>
      <c r="MBA117" s="126"/>
      <c r="MBB117" s="124"/>
      <c r="MBC117" s="125"/>
      <c r="MBD117" s="125"/>
      <c r="MBE117" s="126"/>
      <c r="MBF117" s="124"/>
      <c r="MBG117" s="125"/>
      <c r="MBH117" s="125"/>
      <c r="MBI117" s="126"/>
      <c r="MBJ117" s="124"/>
      <c r="MBK117" s="125"/>
      <c r="MBL117" s="125"/>
      <c r="MBM117" s="126"/>
      <c r="MBN117" s="124"/>
      <c r="MBO117" s="125"/>
      <c r="MBP117" s="125"/>
      <c r="MBQ117" s="126"/>
      <c r="MBR117" s="124"/>
      <c r="MBS117" s="125"/>
      <c r="MBT117" s="125"/>
      <c r="MBU117" s="126"/>
      <c r="MBV117" s="124"/>
      <c r="MBW117" s="125"/>
      <c r="MBX117" s="125"/>
      <c r="MBY117" s="126"/>
      <c r="MBZ117" s="124"/>
      <c r="MCA117" s="125"/>
      <c r="MCB117" s="125"/>
      <c r="MCC117" s="126"/>
      <c r="MCD117" s="124"/>
      <c r="MCE117" s="125"/>
      <c r="MCF117" s="125"/>
      <c r="MCG117" s="126"/>
      <c r="MCH117" s="124"/>
      <c r="MCI117" s="125"/>
      <c r="MCJ117" s="125"/>
      <c r="MCK117" s="126"/>
      <c r="MCL117" s="124"/>
      <c r="MCM117" s="125"/>
      <c r="MCN117" s="125"/>
      <c r="MCO117" s="126"/>
      <c r="MCP117" s="124"/>
      <c r="MCQ117" s="125"/>
      <c r="MCR117" s="125"/>
      <c r="MCS117" s="126"/>
      <c r="MCT117" s="124"/>
      <c r="MCU117" s="125"/>
      <c r="MCV117" s="125"/>
      <c r="MCW117" s="126"/>
      <c r="MCX117" s="124"/>
      <c r="MCY117" s="125"/>
      <c r="MCZ117" s="125"/>
      <c r="MDA117" s="126"/>
      <c r="MDB117" s="124"/>
      <c r="MDC117" s="125"/>
      <c r="MDD117" s="125"/>
      <c r="MDE117" s="126"/>
      <c r="MDF117" s="124"/>
      <c r="MDG117" s="125"/>
      <c r="MDH117" s="125"/>
      <c r="MDI117" s="126"/>
      <c r="MDJ117" s="124"/>
      <c r="MDK117" s="125"/>
      <c r="MDL117" s="125"/>
      <c r="MDM117" s="126"/>
      <c r="MDN117" s="124"/>
      <c r="MDO117" s="125"/>
      <c r="MDP117" s="125"/>
      <c r="MDQ117" s="126"/>
      <c r="MDR117" s="124"/>
      <c r="MDS117" s="125"/>
      <c r="MDT117" s="125"/>
      <c r="MDU117" s="126"/>
      <c r="MDV117" s="124"/>
      <c r="MDW117" s="125"/>
      <c r="MDX117" s="125"/>
      <c r="MDY117" s="126"/>
      <c r="MDZ117" s="124"/>
      <c r="MEA117" s="125"/>
      <c r="MEB117" s="125"/>
      <c r="MEC117" s="126"/>
      <c r="MED117" s="124"/>
      <c r="MEE117" s="125"/>
      <c r="MEF117" s="125"/>
      <c r="MEG117" s="126"/>
      <c r="MEH117" s="124"/>
      <c r="MEI117" s="125"/>
      <c r="MEJ117" s="125"/>
      <c r="MEK117" s="126"/>
      <c r="MEL117" s="124"/>
      <c r="MEM117" s="125"/>
      <c r="MEN117" s="125"/>
      <c r="MEO117" s="126"/>
      <c r="MEP117" s="124"/>
      <c r="MEQ117" s="125"/>
      <c r="MER117" s="125"/>
      <c r="MES117" s="126"/>
      <c r="MET117" s="124"/>
      <c r="MEU117" s="125"/>
      <c r="MEV117" s="125"/>
      <c r="MEW117" s="126"/>
      <c r="MEX117" s="124"/>
      <c r="MEY117" s="125"/>
      <c r="MEZ117" s="125"/>
      <c r="MFA117" s="126"/>
      <c r="MFB117" s="124"/>
      <c r="MFC117" s="125"/>
      <c r="MFD117" s="125"/>
      <c r="MFE117" s="126"/>
      <c r="MFF117" s="124"/>
      <c r="MFG117" s="125"/>
      <c r="MFH117" s="125"/>
      <c r="MFI117" s="126"/>
      <c r="MFJ117" s="124"/>
      <c r="MFK117" s="125"/>
      <c r="MFL117" s="125"/>
      <c r="MFM117" s="126"/>
      <c r="MFN117" s="124"/>
      <c r="MFO117" s="125"/>
      <c r="MFP117" s="125"/>
      <c r="MFQ117" s="126"/>
      <c r="MFR117" s="124"/>
      <c r="MFS117" s="125"/>
      <c r="MFT117" s="125"/>
      <c r="MFU117" s="126"/>
      <c r="MFV117" s="124"/>
      <c r="MFW117" s="125"/>
      <c r="MFX117" s="125"/>
      <c r="MFY117" s="126"/>
      <c r="MFZ117" s="124"/>
      <c r="MGA117" s="125"/>
      <c r="MGB117" s="125"/>
      <c r="MGC117" s="126"/>
      <c r="MGD117" s="124"/>
      <c r="MGE117" s="125"/>
      <c r="MGF117" s="125"/>
      <c r="MGG117" s="126"/>
      <c r="MGH117" s="124"/>
      <c r="MGI117" s="125"/>
      <c r="MGJ117" s="125"/>
      <c r="MGK117" s="126"/>
      <c r="MGL117" s="124"/>
      <c r="MGM117" s="125"/>
      <c r="MGN117" s="125"/>
      <c r="MGO117" s="126"/>
      <c r="MGP117" s="124"/>
      <c r="MGQ117" s="125"/>
      <c r="MGR117" s="125"/>
      <c r="MGS117" s="126"/>
      <c r="MGT117" s="124"/>
      <c r="MGU117" s="125"/>
      <c r="MGV117" s="125"/>
      <c r="MGW117" s="126"/>
      <c r="MGX117" s="124"/>
      <c r="MGY117" s="125"/>
      <c r="MGZ117" s="125"/>
      <c r="MHA117" s="126"/>
      <c r="MHB117" s="124"/>
      <c r="MHC117" s="125"/>
      <c r="MHD117" s="125"/>
      <c r="MHE117" s="126"/>
      <c r="MHF117" s="124"/>
      <c r="MHG117" s="125"/>
      <c r="MHH117" s="125"/>
      <c r="MHI117" s="126"/>
      <c r="MHJ117" s="124"/>
      <c r="MHK117" s="125"/>
      <c r="MHL117" s="125"/>
      <c r="MHM117" s="126"/>
      <c r="MHN117" s="124"/>
      <c r="MHO117" s="125"/>
      <c r="MHP117" s="125"/>
      <c r="MHQ117" s="126"/>
      <c r="MHR117" s="124"/>
      <c r="MHS117" s="125"/>
      <c r="MHT117" s="125"/>
      <c r="MHU117" s="126"/>
      <c r="MHV117" s="124"/>
      <c r="MHW117" s="125"/>
      <c r="MHX117" s="125"/>
      <c r="MHY117" s="126"/>
      <c r="MHZ117" s="124"/>
      <c r="MIA117" s="125"/>
      <c r="MIB117" s="125"/>
      <c r="MIC117" s="126"/>
      <c r="MID117" s="124"/>
      <c r="MIE117" s="125"/>
      <c r="MIF117" s="125"/>
      <c r="MIG117" s="126"/>
      <c r="MIH117" s="124"/>
      <c r="MII117" s="125"/>
      <c r="MIJ117" s="125"/>
      <c r="MIK117" s="126"/>
      <c r="MIL117" s="124"/>
      <c r="MIM117" s="125"/>
      <c r="MIN117" s="125"/>
      <c r="MIO117" s="126"/>
      <c r="MIP117" s="124"/>
      <c r="MIQ117" s="125"/>
      <c r="MIR117" s="125"/>
      <c r="MIS117" s="126"/>
      <c r="MIT117" s="124"/>
      <c r="MIU117" s="125"/>
      <c r="MIV117" s="125"/>
      <c r="MIW117" s="126"/>
      <c r="MIX117" s="124"/>
      <c r="MIY117" s="125"/>
      <c r="MIZ117" s="125"/>
      <c r="MJA117" s="126"/>
      <c r="MJB117" s="124"/>
      <c r="MJC117" s="125"/>
      <c r="MJD117" s="125"/>
      <c r="MJE117" s="126"/>
      <c r="MJF117" s="124"/>
      <c r="MJG117" s="125"/>
      <c r="MJH117" s="125"/>
      <c r="MJI117" s="126"/>
      <c r="MJJ117" s="124"/>
      <c r="MJK117" s="125"/>
      <c r="MJL117" s="125"/>
      <c r="MJM117" s="126"/>
      <c r="MJN117" s="124"/>
      <c r="MJO117" s="125"/>
      <c r="MJP117" s="125"/>
      <c r="MJQ117" s="126"/>
      <c r="MJR117" s="124"/>
      <c r="MJS117" s="125"/>
      <c r="MJT117" s="125"/>
      <c r="MJU117" s="126"/>
      <c r="MJV117" s="124"/>
      <c r="MJW117" s="125"/>
      <c r="MJX117" s="125"/>
      <c r="MJY117" s="126"/>
      <c r="MJZ117" s="124"/>
      <c r="MKA117" s="125"/>
      <c r="MKB117" s="125"/>
      <c r="MKC117" s="126"/>
      <c r="MKD117" s="124"/>
      <c r="MKE117" s="125"/>
      <c r="MKF117" s="125"/>
      <c r="MKG117" s="126"/>
      <c r="MKH117" s="124"/>
      <c r="MKI117" s="125"/>
      <c r="MKJ117" s="125"/>
      <c r="MKK117" s="126"/>
      <c r="MKL117" s="124"/>
      <c r="MKM117" s="125"/>
      <c r="MKN117" s="125"/>
      <c r="MKO117" s="126"/>
      <c r="MKP117" s="124"/>
      <c r="MKQ117" s="125"/>
      <c r="MKR117" s="125"/>
      <c r="MKS117" s="126"/>
      <c r="MKT117" s="124"/>
      <c r="MKU117" s="125"/>
      <c r="MKV117" s="125"/>
      <c r="MKW117" s="126"/>
      <c r="MKX117" s="124"/>
      <c r="MKY117" s="125"/>
      <c r="MKZ117" s="125"/>
      <c r="MLA117" s="126"/>
      <c r="MLB117" s="124"/>
      <c r="MLC117" s="125"/>
      <c r="MLD117" s="125"/>
      <c r="MLE117" s="126"/>
      <c r="MLF117" s="124"/>
      <c r="MLG117" s="125"/>
      <c r="MLH117" s="125"/>
      <c r="MLI117" s="126"/>
      <c r="MLJ117" s="124"/>
      <c r="MLK117" s="125"/>
      <c r="MLL117" s="125"/>
      <c r="MLM117" s="126"/>
      <c r="MLN117" s="124"/>
      <c r="MLO117" s="125"/>
      <c r="MLP117" s="125"/>
      <c r="MLQ117" s="126"/>
      <c r="MLR117" s="124"/>
      <c r="MLS117" s="125"/>
      <c r="MLT117" s="125"/>
      <c r="MLU117" s="126"/>
      <c r="MLV117" s="124"/>
      <c r="MLW117" s="125"/>
      <c r="MLX117" s="125"/>
      <c r="MLY117" s="126"/>
      <c r="MLZ117" s="124"/>
      <c r="MMA117" s="125"/>
      <c r="MMB117" s="125"/>
      <c r="MMC117" s="126"/>
      <c r="MMD117" s="124"/>
      <c r="MME117" s="125"/>
      <c r="MMF117" s="125"/>
      <c r="MMG117" s="126"/>
      <c r="MMH117" s="124"/>
      <c r="MMI117" s="125"/>
      <c r="MMJ117" s="125"/>
      <c r="MMK117" s="126"/>
      <c r="MML117" s="124"/>
      <c r="MMM117" s="125"/>
      <c r="MMN117" s="125"/>
      <c r="MMO117" s="126"/>
      <c r="MMP117" s="124"/>
      <c r="MMQ117" s="125"/>
      <c r="MMR117" s="125"/>
      <c r="MMS117" s="126"/>
      <c r="MMT117" s="124"/>
      <c r="MMU117" s="125"/>
      <c r="MMV117" s="125"/>
      <c r="MMW117" s="126"/>
      <c r="MMX117" s="124"/>
      <c r="MMY117" s="125"/>
      <c r="MMZ117" s="125"/>
      <c r="MNA117" s="126"/>
      <c r="MNB117" s="124"/>
      <c r="MNC117" s="125"/>
      <c r="MND117" s="125"/>
      <c r="MNE117" s="126"/>
      <c r="MNF117" s="124"/>
      <c r="MNG117" s="125"/>
      <c r="MNH117" s="125"/>
      <c r="MNI117" s="126"/>
      <c r="MNJ117" s="124"/>
      <c r="MNK117" s="125"/>
      <c r="MNL117" s="125"/>
      <c r="MNM117" s="126"/>
      <c r="MNN117" s="124"/>
      <c r="MNO117" s="125"/>
      <c r="MNP117" s="125"/>
      <c r="MNQ117" s="126"/>
      <c r="MNR117" s="124"/>
      <c r="MNS117" s="125"/>
      <c r="MNT117" s="125"/>
      <c r="MNU117" s="126"/>
      <c r="MNV117" s="124"/>
      <c r="MNW117" s="125"/>
      <c r="MNX117" s="125"/>
      <c r="MNY117" s="126"/>
      <c r="MNZ117" s="124"/>
      <c r="MOA117" s="125"/>
      <c r="MOB117" s="125"/>
      <c r="MOC117" s="126"/>
      <c r="MOD117" s="124"/>
      <c r="MOE117" s="125"/>
      <c r="MOF117" s="125"/>
      <c r="MOG117" s="126"/>
      <c r="MOH117" s="124"/>
      <c r="MOI117" s="125"/>
      <c r="MOJ117" s="125"/>
      <c r="MOK117" s="126"/>
      <c r="MOL117" s="124"/>
      <c r="MOM117" s="125"/>
      <c r="MON117" s="125"/>
      <c r="MOO117" s="126"/>
      <c r="MOP117" s="124"/>
      <c r="MOQ117" s="125"/>
      <c r="MOR117" s="125"/>
      <c r="MOS117" s="126"/>
      <c r="MOT117" s="124"/>
      <c r="MOU117" s="125"/>
      <c r="MOV117" s="125"/>
      <c r="MOW117" s="126"/>
      <c r="MOX117" s="124"/>
      <c r="MOY117" s="125"/>
      <c r="MOZ117" s="125"/>
      <c r="MPA117" s="126"/>
      <c r="MPB117" s="124"/>
      <c r="MPC117" s="125"/>
      <c r="MPD117" s="125"/>
      <c r="MPE117" s="126"/>
      <c r="MPF117" s="124"/>
      <c r="MPG117" s="125"/>
      <c r="MPH117" s="125"/>
      <c r="MPI117" s="126"/>
      <c r="MPJ117" s="124"/>
      <c r="MPK117" s="125"/>
      <c r="MPL117" s="125"/>
      <c r="MPM117" s="126"/>
      <c r="MPN117" s="124"/>
      <c r="MPO117" s="125"/>
      <c r="MPP117" s="125"/>
      <c r="MPQ117" s="126"/>
      <c r="MPR117" s="124"/>
      <c r="MPS117" s="125"/>
      <c r="MPT117" s="125"/>
      <c r="MPU117" s="126"/>
      <c r="MPV117" s="124"/>
      <c r="MPW117" s="125"/>
      <c r="MPX117" s="125"/>
      <c r="MPY117" s="126"/>
      <c r="MPZ117" s="124"/>
      <c r="MQA117" s="125"/>
      <c r="MQB117" s="125"/>
      <c r="MQC117" s="126"/>
      <c r="MQD117" s="124"/>
      <c r="MQE117" s="125"/>
      <c r="MQF117" s="125"/>
      <c r="MQG117" s="126"/>
      <c r="MQH117" s="124"/>
      <c r="MQI117" s="125"/>
      <c r="MQJ117" s="125"/>
      <c r="MQK117" s="126"/>
      <c r="MQL117" s="124"/>
      <c r="MQM117" s="125"/>
      <c r="MQN117" s="125"/>
      <c r="MQO117" s="126"/>
      <c r="MQP117" s="124"/>
      <c r="MQQ117" s="125"/>
      <c r="MQR117" s="125"/>
      <c r="MQS117" s="126"/>
      <c r="MQT117" s="124"/>
      <c r="MQU117" s="125"/>
      <c r="MQV117" s="125"/>
      <c r="MQW117" s="126"/>
      <c r="MQX117" s="124"/>
      <c r="MQY117" s="125"/>
      <c r="MQZ117" s="125"/>
      <c r="MRA117" s="126"/>
      <c r="MRB117" s="124"/>
      <c r="MRC117" s="125"/>
      <c r="MRD117" s="125"/>
      <c r="MRE117" s="126"/>
      <c r="MRF117" s="124"/>
      <c r="MRG117" s="125"/>
      <c r="MRH117" s="125"/>
      <c r="MRI117" s="126"/>
      <c r="MRJ117" s="124"/>
      <c r="MRK117" s="125"/>
      <c r="MRL117" s="125"/>
      <c r="MRM117" s="126"/>
      <c r="MRN117" s="124"/>
      <c r="MRO117" s="125"/>
      <c r="MRP117" s="125"/>
      <c r="MRQ117" s="126"/>
      <c r="MRR117" s="124"/>
      <c r="MRS117" s="125"/>
      <c r="MRT117" s="125"/>
      <c r="MRU117" s="126"/>
      <c r="MRV117" s="124"/>
      <c r="MRW117" s="125"/>
      <c r="MRX117" s="125"/>
      <c r="MRY117" s="126"/>
      <c r="MRZ117" s="124"/>
      <c r="MSA117" s="125"/>
      <c r="MSB117" s="125"/>
      <c r="MSC117" s="126"/>
      <c r="MSD117" s="124"/>
      <c r="MSE117" s="125"/>
      <c r="MSF117" s="125"/>
      <c r="MSG117" s="126"/>
      <c r="MSH117" s="124"/>
      <c r="MSI117" s="125"/>
      <c r="MSJ117" s="125"/>
      <c r="MSK117" s="126"/>
      <c r="MSL117" s="124"/>
      <c r="MSM117" s="125"/>
      <c r="MSN117" s="125"/>
      <c r="MSO117" s="126"/>
      <c r="MSP117" s="124"/>
      <c r="MSQ117" s="125"/>
      <c r="MSR117" s="125"/>
      <c r="MSS117" s="126"/>
      <c r="MST117" s="124"/>
      <c r="MSU117" s="125"/>
      <c r="MSV117" s="125"/>
      <c r="MSW117" s="126"/>
      <c r="MSX117" s="124"/>
      <c r="MSY117" s="125"/>
      <c r="MSZ117" s="125"/>
      <c r="MTA117" s="126"/>
      <c r="MTB117" s="124"/>
      <c r="MTC117" s="125"/>
      <c r="MTD117" s="125"/>
      <c r="MTE117" s="126"/>
      <c r="MTF117" s="124"/>
      <c r="MTG117" s="125"/>
      <c r="MTH117" s="125"/>
      <c r="MTI117" s="126"/>
      <c r="MTJ117" s="124"/>
      <c r="MTK117" s="125"/>
      <c r="MTL117" s="125"/>
      <c r="MTM117" s="126"/>
      <c r="MTN117" s="124"/>
      <c r="MTO117" s="125"/>
      <c r="MTP117" s="125"/>
      <c r="MTQ117" s="126"/>
      <c r="MTR117" s="124"/>
      <c r="MTS117" s="125"/>
      <c r="MTT117" s="125"/>
      <c r="MTU117" s="126"/>
      <c r="MTV117" s="124"/>
      <c r="MTW117" s="125"/>
      <c r="MTX117" s="125"/>
      <c r="MTY117" s="126"/>
      <c r="MTZ117" s="124"/>
      <c r="MUA117" s="125"/>
      <c r="MUB117" s="125"/>
      <c r="MUC117" s="126"/>
      <c r="MUD117" s="124"/>
      <c r="MUE117" s="125"/>
      <c r="MUF117" s="125"/>
      <c r="MUG117" s="126"/>
      <c r="MUH117" s="124"/>
      <c r="MUI117" s="125"/>
      <c r="MUJ117" s="125"/>
      <c r="MUK117" s="126"/>
      <c r="MUL117" s="124"/>
      <c r="MUM117" s="125"/>
      <c r="MUN117" s="125"/>
      <c r="MUO117" s="126"/>
      <c r="MUP117" s="124"/>
      <c r="MUQ117" s="125"/>
      <c r="MUR117" s="125"/>
      <c r="MUS117" s="126"/>
      <c r="MUT117" s="124"/>
      <c r="MUU117" s="125"/>
      <c r="MUV117" s="125"/>
      <c r="MUW117" s="126"/>
      <c r="MUX117" s="124"/>
      <c r="MUY117" s="125"/>
      <c r="MUZ117" s="125"/>
      <c r="MVA117" s="126"/>
      <c r="MVB117" s="124"/>
      <c r="MVC117" s="125"/>
      <c r="MVD117" s="125"/>
      <c r="MVE117" s="126"/>
      <c r="MVF117" s="124"/>
      <c r="MVG117" s="125"/>
      <c r="MVH117" s="125"/>
      <c r="MVI117" s="126"/>
      <c r="MVJ117" s="124"/>
      <c r="MVK117" s="125"/>
      <c r="MVL117" s="125"/>
      <c r="MVM117" s="126"/>
      <c r="MVN117" s="124"/>
      <c r="MVO117" s="125"/>
      <c r="MVP117" s="125"/>
      <c r="MVQ117" s="126"/>
      <c r="MVR117" s="124"/>
      <c r="MVS117" s="125"/>
      <c r="MVT117" s="125"/>
      <c r="MVU117" s="126"/>
      <c r="MVV117" s="124"/>
      <c r="MVW117" s="125"/>
      <c r="MVX117" s="125"/>
      <c r="MVY117" s="126"/>
      <c r="MVZ117" s="124"/>
      <c r="MWA117" s="125"/>
      <c r="MWB117" s="125"/>
      <c r="MWC117" s="126"/>
      <c r="MWD117" s="124"/>
      <c r="MWE117" s="125"/>
      <c r="MWF117" s="125"/>
      <c r="MWG117" s="126"/>
      <c r="MWH117" s="124"/>
      <c r="MWI117" s="125"/>
      <c r="MWJ117" s="125"/>
      <c r="MWK117" s="126"/>
      <c r="MWL117" s="124"/>
      <c r="MWM117" s="125"/>
      <c r="MWN117" s="125"/>
      <c r="MWO117" s="126"/>
      <c r="MWP117" s="124"/>
      <c r="MWQ117" s="125"/>
      <c r="MWR117" s="125"/>
      <c r="MWS117" s="126"/>
      <c r="MWT117" s="124"/>
      <c r="MWU117" s="125"/>
      <c r="MWV117" s="125"/>
      <c r="MWW117" s="126"/>
      <c r="MWX117" s="124"/>
      <c r="MWY117" s="125"/>
      <c r="MWZ117" s="125"/>
      <c r="MXA117" s="126"/>
      <c r="MXB117" s="124"/>
      <c r="MXC117" s="125"/>
      <c r="MXD117" s="125"/>
      <c r="MXE117" s="126"/>
      <c r="MXF117" s="124"/>
      <c r="MXG117" s="125"/>
      <c r="MXH117" s="125"/>
      <c r="MXI117" s="126"/>
      <c r="MXJ117" s="124"/>
      <c r="MXK117" s="125"/>
      <c r="MXL117" s="125"/>
      <c r="MXM117" s="126"/>
      <c r="MXN117" s="124"/>
      <c r="MXO117" s="125"/>
      <c r="MXP117" s="125"/>
      <c r="MXQ117" s="126"/>
      <c r="MXR117" s="124"/>
      <c r="MXS117" s="125"/>
      <c r="MXT117" s="125"/>
      <c r="MXU117" s="126"/>
      <c r="MXV117" s="124"/>
      <c r="MXW117" s="125"/>
      <c r="MXX117" s="125"/>
      <c r="MXY117" s="126"/>
      <c r="MXZ117" s="124"/>
      <c r="MYA117" s="125"/>
      <c r="MYB117" s="125"/>
      <c r="MYC117" s="126"/>
      <c r="MYD117" s="124"/>
      <c r="MYE117" s="125"/>
      <c r="MYF117" s="125"/>
      <c r="MYG117" s="126"/>
      <c r="MYH117" s="124"/>
      <c r="MYI117" s="125"/>
      <c r="MYJ117" s="125"/>
      <c r="MYK117" s="126"/>
      <c r="MYL117" s="124"/>
      <c r="MYM117" s="125"/>
      <c r="MYN117" s="125"/>
      <c r="MYO117" s="126"/>
      <c r="MYP117" s="124"/>
      <c r="MYQ117" s="125"/>
      <c r="MYR117" s="125"/>
      <c r="MYS117" s="126"/>
      <c r="MYT117" s="124"/>
      <c r="MYU117" s="125"/>
      <c r="MYV117" s="125"/>
      <c r="MYW117" s="126"/>
      <c r="MYX117" s="124"/>
      <c r="MYY117" s="125"/>
      <c r="MYZ117" s="125"/>
      <c r="MZA117" s="126"/>
      <c r="MZB117" s="124"/>
      <c r="MZC117" s="125"/>
      <c r="MZD117" s="125"/>
      <c r="MZE117" s="126"/>
      <c r="MZF117" s="124"/>
      <c r="MZG117" s="125"/>
      <c r="MZH117" s="125"/>
      <c r="MZI117" s="126"/>
      <c r="MZJ117" s="124"/>
      <c r="MZK117" s="125"/>
      <c r="MZL117" s="125"/>
      <c r="MZM117" s="126"/>
      <c r="MZN117" s="124"/>
      <c r="MZO117" s="125"/>
      <c r="MZP117" s="125"/>
      <c r="MZQ117" s="126"/>
      <c r="MZR117" s="124"/>
      <c r="MZS117" s="125"/>
      <c r="MZT117" s="125"/>
      <c r="MZU117" s="126"/>
      <c r="MZV117" s="124"/>
      <c r="MZW117" s="125"/>
      <c r="MZX117" s="125"/>
      <c r="MZY117" s="126"/>
      <c r="MZZ117" s="124"/>
      <c r="NAA117" s="125"/>
      <c r="NAB117" s="125"/>
      <c r="NAC117" s="126"/>
      <c r="NAD117" s="124"/>
      <c r="NAE117" s="125"/>
      <c r="NAF117" s="125"/>
      <c r="NAG117" s="126"/>
      <c r="NAH117" s="124"/>
      <c r="NAI117" s="125"/>
      <c r="NAJ117" s="125"/>
      <c r="NAK117" s="126"/>
      <c r="NAL117" s="124"/>
      <c r="NAM117" s="125"/>
      <c r="NAN117" s="125"/>
      <c r="NAO117" s="126"/>
      <c r="NAP117" s="124"/>
      <c r="NAQ117" s="125"/>
      <c r="NAR117" s="125"/>
      <c r="NAS117" s="126"/>
      <c r="NAT117" s="124"/>
      <c r="NAU117" s="125"/>
      <c r="NAV117" s="125"/>
      <c r="NAW117" s="126"/>
      <c r="NAX117" s="124"/>
      <c r="NAY117" s="125"/>
      <c r="NAZ117" s="125"/>
      <c r="NBA117" s="126"/>
      <c r="NBB117" s="124"/>
      <c r="NBC117" s="125"/>
      <c r="NBD117" s="125"/>
      <c r="NBE117" s="126"/>
      <c r="NBF117" s="124"/>
      <c r="NBG117" s="125"/>
      <c r="NBH117" s="125"/>
      <c r="NBI117" s="126"/>
      <c r="NBJ117" s="124"/>
      <c r="NBK117" s="125"/>
      <c r="NBL117" s="125"/>
      <c r="NBM117" s="126"/>
      <c r="NBN117" s="124"/>
      <c r="NBO117" s="125"/>
      <c r="NBP117" s="125"/>
      <c r="NBQ117" s="126"/>
      <c r="NBR117" s="124"/>
      <c r="NBS117" s="125"/>
      <c r="NBT117" s="125"/>
      <c r="NBU117" s="126"/>
      <c r="NBV117" s="124"/>
      <c r="NBW117" s="125"/>
      <c r="NBX117" s="125"/>
      <c r="NBY117" s="126"/>
      <c r="NBZ117" s="124"/>
      <c r="NCA117" s="125"/>
      <c r="NCB117" s="125"/>
      <c r="NCC117" s="126"/>
      <c r="NCD117" s="124"/>
      <c r="NCE117" s="125"/>
      <c r="NCF117" s="125"/>
      <c r="NCG117" s="126"/>
      <c r="NCH117" s="124"/>
      <c r="NCI117" s="125"/>
      <c r="NCJ117" s="125"/>
      <c r="NCK117" s="126"/>
      <c r="NCL117" s="124"/>
      <c r="NCM117" s="125"/>
      <c r="NCN117" s="125"/>
      <c r="NCO117" s="126"/>
      <c r="NCP117" s="124"/>
      <c r="NCQ117" s="125"/>
      <c r="NCR117" s="125"/>
      <c r="NCS117" s="126"/>
      <c r="NCT117" s="124"/>
      <c r="NCU117" s="125"/>
      <c r="NCV117" s="125"/>
      <c r="NCW117" s="126"/>
      <c r="NCX117" s="124"/>
      <c r="NCY117" s="125"/>
      <c r="NCZ117" s="125"/>
      <c r="NDA117" s="126"/>
      <c r="NDB117" s="124"/>
      <c r="NDC117" s="125"/>
      <c r="NDD117" s="125"/>
      <c r="NDE117" s="126"/>
      <c r="NDF117" s="124"/>
      <c r="NDG117" s="125"/>
      <c r="NDH117" s="125"/>
      <c r="NDI117" s="126"/>
      <c r="NDJ117" s="124"/>
      <c r="NDK117" s="125"/>
      <c r="NDL117" s="125"/>
      <c r="NDM117" s="126"/>
      <c r="NDN117" s="124"/>
      <c r="NDO117" s="125"/>
      <c r="NDP117" s="125"/>
      <c r="NDQ117" s="126"/>
      <c r="NDR117" s="124"/>
      <c r="NDS117" s="125"/>
      <c r="NDT117" s="125"/>
      <c r="NDU117" s="126"/>
      <c r="NDV117" s="124"/>
      <c r="NDW117" s="125"/>
      <c r="NDX117" s="125"/>
      <c r="NDY117" s="126"/>
      <c r="NDZ117" s="124"/>
      <c r="NEA117" s="125"/>
      <c r="NEB117" s="125"/>
      <c r="NEC117" s="126"/>
      <c r="NED117" s="124"/>
      <c r="NEE117" s="125"/>
      <c r="NEF117" s="125"/>
      <c r="NEG117" s="126"/>
      <c r="NEH117" s="124"/>
      <c r="NEI117" s="125"/>
      <c r="NEJ117" s="125"/>
      <c r="NEK117" s="126"/>
      <c r="NEL117" s="124"/>
      <c r="NEM117" s="125"/>
      <c r="NEN117" s="125"/>
      <c r="NEO117" s="126"/>
      <c r="NEP117" s="124"/>
      <c r="NEQ117" s="125"/>
      <c r="NER117" s="125"/>
      <c r="NES117" s="126"/>
      <c r="NET117" s="124"/>
      <c r="NEU117" s="125"/>
      <c r="NEV117" s="125"/>
      <c r="NEW117" s="126"/>
      <c r="NEX117" s="124"/>
      <c r="NEY117" s="125"/>
      <c r="NEZ117" s="125"/>
      <c r="NFA117" s="126"/>
      <c r="NFB117" s="124"/>
      <c r="NFC117" s="125"/>
      <c r="NFD117" s="125"/>
      <c r="NFE117" s="126"/>
      <c r="NFF117" s="124"/>
      <c r="NFG117" s="125"/>
      <c r="NFH117" s="125"/>
      <c r="NFI117" s="126"/>
      <c r="NFJ117" s="124"/>
      <c r="NFK117" s="125"/>
      <c r="NFL117" s="125"/>
      <c r="NFM117" s="126"/>
      <c r="NFN117" s="124"/>
      <c r="NFO117" s="125"/>
      <c r="NFP117" s="125"/>
      <c r="NFQ117" s="126"/>
      <c r="NFR117" s="124"/>
      <c r="NFS117" s="125"/>
      <c r="NFT117" s="125"/>
      <c r="NFU117" s="126"/>
      <c r="NFV117" s="124"/>
      <c r="NFW117" s="125"/>
      <c r="NFX117" s="125"/>
      <c r="NFY117" s="126"/>
      <c r="NFZ117" s="124"/>
      <c r="NGA117" s="125"/>
      <c r="NGB117" s="125"/>
      <c r="NGC117" s="126"/>
      <c r="NGD117" s="124"/>
      <c r="NGE117" s="125"/>
      <c r="NGF117" s="125"/>
      <c r="NGG117" s="126"/>
      <c r="NGH117" s="124"/>
      <c r="NGI117" s="125"/>
      <c r="NGJ117" s="125"/>
      <c r="NGK117" s="126"/>
      <c r="NGL117" s="124"/>
      <c r="NGM117" s="125"/>
      <c r="NGN117" s="125"/>
      <c r="NGO117" s="126"/>
      <c r="NGP117" s="124"/>
      <c r="NGQ117" s="125"/>
      <c r="NGR117" s="125"/>
      <c r="NGS117" s="126"/>
      <c r="NGT117" s="124"/>
      <c r="NGU117" s="125"/>
      <c r="NGV117" s="125"/>
      <c r="NGW117" s="126"/>
      <c r="NGX117" s="124"/>
      <c r="NGY117" s="125"/>
      <c r="NGZ117" s="125"/>
      <c r="NHA117" s="126"/>
      <c r="NHB117" s="124"/>
      <c r="NHC117" s="125"/>
      <c r="NHD117" s="125"/>
      <c r="NHE117" s="126"/>
      <c r="NHF117" s="124"/>
      <c r="NHG117" s="125"/>
      <c r="NHH117" s="125"/>
      <c r="NHI117" s="126"/>
      <c r="NHJ117" s="124"/>
      <c r="NHK117" s="125"/>
      <c r="NHL117" s="125"/>
      <c r="NHM117" s="126"/>
      <c r="NHN117" s="124"/>
      <c r="NHO117" s="125"/>
      <c r="NHP117" s="125"/>
      <c r="NHQ117" s="126"/>
      <c r="NHR117" s="124"/>
      <c r="NHS117" s="125"/>
      <c r="NHT117" s="125"/>
      <c r="NHU117" s="126"/>
      <c r="NHV117" s="124"/>
      <c r="NHW117" s="125"/>
      <c r="NHX117" s="125"/>
      <c r="NHY117" s="126"/>
      <c r="NHZ117" s="124"/>
      <c r="NIA117" s="125"/>
      <c r="NIB117" s="125"/>
      <c r="NIC117" s="126"/>
      <c r="NID117" s="124"/>
      <c r="NIE117" s="125"/>
      <c r="NIF117" s="125"/>
      <c r="NIG117" s="126"/>
      <c r="NIH117" s="124"/>
      <c r="NII117" s="125"/>
      <c r="NIJ117" s="125"/>
      <c r="NIK117" s="126"/>
      <c r="NIL117" s="124"/>
      <c r="NIM117" s="125"/>
      <c r="NIN117" s="125"/>
      <c r="NIO117" s="126"/>
      <c r="NIP117" s="124"/>
      <c r="NIQ117" s="125"/>
      <c r="NIR117" s="125"/>
      <c r="NIS117" s="126"/>
      <c r="NIT117" s="124"/>
      <c r="NIU117" s="125"/>
      <c r="NIV117" s="125"/>
      <c r="NIW117" s="126"/>
      <c r="NIX117" s="124"/>
      <c r="NIY117" s="125"/>
      <c r="NIZ117" s="125"/>
      <c r="NJA117" s="126"/>
      <c r="NJB117" s="124"/>
      <c r="NJC117" s="125"/>
      <c r="NJD117" s="125"/>
      <c r="NJE117" s="126"/>
      <c r="NJF117" s="124"/>
      <c r="NJG117" s="125"/>
      <c r="NJH117" s="125"/>
      <c r="NJI117" s="126"/>
      <c r="NJJ117" s="124"/>
      <c r="NJK117" s="125"/>
      <c r="NJL117" s="125"/>
      <c r="NJM117" s="126"/>
      <c r="NJN117" s="124"/>
      <c r="NJO117" s="125"/>
      <c r="NJP117" s="125"/>
      <c r="NJQ117" s="126"/>
      <c r="NJR117" s="124"/>
      <c r="NJS117" s="125"/>
      <c r="NJT117" s="125"/>
      <c r="NJU117" s="126"/>
      <c r="NJV117" s="124"/>
      <c r="NJW117" s="125"/>
      <c r="NJX117" s="125"/>
      <c r="NJY117" s="126"/>
      <c r="NJZ117" s="124"/>
      <c r="NKA117" s="125"/>
      <c r="NKB117" s="125"/>
      <c r="NKC117" s="126"/>
      <c r="NKD117" s="124"/>
      <c r="NKE117" s="125"/>
      <c r="NKF117" s="125"/>
      <c r="NKG117" s="126"/>
      <c r="NKH117" s="124"/>
      <c r="NKI117" s="125"/>
      <c r="NKJ117" s="125"/>
      <c r="NKK117" s="126"/>
      <c r="NKL117" s="124"/>
      <c r="NKM117" s="125"/>
      <c r="NKN117" s="125"/>
      <c r="NKO117" s="126"/>
      <c r="NKP117" s="124"/>
      <c r="NKQ117" s="125"/>
      <c r="NKR117" s="125"/>
      <c r="NKS117" s="126"/>
      <c r="NKT117" s="124"/>
      <c r="NKU117" s="125"/>
      <c r="NKV117" s="125"/>
      <c r="NKW117" s="126"/>
      <c r="NKX117" s="124"/>
      <c r="NKY117" s="125"/>
      <c r="NKZ117" s="125"/>
      <c r="NLA117" s="126"/>
      <c r="NLB117" s="124"/>
      <c r="NLC117" s="125"/>
      <c r="NLD117" s="125"/>
      <c r="NLE117" s="126"/>
      <c r="NLF117" s="124"/>
      <c r="NLG117" s="125"/>
      <c r="NLH117" s="125"/>
      <c r="NLI117" s="126"/>
      <c r="NLJ117" s="124"/>
      <c r="NLK117" s="125"/>
      <c r="NLL117" s="125"/>
      <c r="NLM117" s="126"/>
      <c r="NLN117" s="124"/>
      <c r="NLO117" s="125"/>
      <c r="NLP117" s="125"/>
      <c r="NLQ117" s="126"/>
      <c r="NLR117" s="124"/>
      <c r="NLS117" s="125"/>
      <c r="NLT117" s="125"/>
      <c r="NLU117" s="126"/>
      <c r="NLV117" s="124"/>
      <c r="NLW117" s="125"/>
      <c r="NLX117" s="125"/>
      <c r="NLY117" s="126"/>
      <c r="NLZ117" s="124"/>
      <c r="NMA117" s="125"/>
      <c r="NMB117" s="125"/>
      <c r="NMC117" s="126"/>
      <c r="NMD117" s="124"/>
      <c r="NME117" s="125"/>
      <c r="NMF117" s="125"/>
      <c r="NMG117" s="126"/>
      <c r="NMH117" s="124"/>
      <c r="NMI117" s="125"/>
      <c r="NMJ117" s="125"/>
      <c r="NMK117" s="126"/>
      <c r="NML117" s="124"/>
      <c r="NMM117" s="125"/>
      <c r="NMN117" s="125"/>
      <c r="NMO117" s="126"/>
      <c r="NMP117" s="124"/>
      <c r="NMQ117" s="125"/>
      <c r="NMR117" s="125"/>
      <c r="NMS117" s="126"/>
      <c r="NMT117" s="124"/>
      <c r="NMU117" s="125"/>
      <c r="NMV117" s="125"/>
      <c r="NMW117" s="126"/>
      <c r="NMX117" s="124"/>
      <c r="NMY117" s="125"/>
      <c r="NMZ117" s="125"/>
      <c r="NNA117" s="126"/>
      <c r="NNB117" s="124"/>
      <c r="NNC117" s="125"/>
      <c r="NND117" s="125"/>
      <c r="NNE117" s="126"/>
      <c r="NNF117" s="124"/>
      <c r="NNG117" s="125"/>
      <c r="NNH117" s="125"/>
      <c r="NNI117" s="126"/>
      <c r="NNJ117" s="124"/>
      <c r="NNK117" s="125"/>
      <c r="NNL117" s="125"/>
      <c r="NNM117" s="126"/>
      <c r="NNN117" s="124"/>
      <c r="NNO117" s="125"/>
      <c r="NNP117" s="125"/>
      <c r="NNQ117" s="126"/>
      <c r="NNR117" s="124"/>
      <c r="NNS117" s="125"/>
      <c r="NNT117" s="125"/>
      <c r="NNU117" s="126"/>
      <c r="NNV117" s="124"/>
      <c r="NNW117" s="125"/>
      <c r="NNX117" s="125"/>
      <c r="NNY117" s="126"/>
      <c r="NNZ117" s="124"/>
      <c r="NOA117" s="125"/>
      <c r="NOB117" s="125"/>
      <c r="NOC117" s="126"/>
      <c r="NOD117" s="124"/>
      <c r="NOE117" s="125"/>
      <c r="NOF117" s="125"/>
      <c r="NOG117" s="126"/>
      <c r="NOH117" s="124"/>
      <c r="NOI117" s="125"/>
      <c r="NOJ117" s="125"/>
      <c r="NOK117" s="126"/>
      <c r="NOL117" s="124"/>
      <c r="NOM117" s="125"/>
      <c r="NON117" s="125"/>
      <c r="NOO117" s="126"/>
      <c r="NOP117" s="124"/>
      <c r="NOQ117" s="125"/>
      <c r="NOR117" s="125"/>
      <c r="NOS117" s="126"/>
      <c r="NOT117" s="124"/>
      <c r="NOU117" s="125"/>
      <c r="NOV117" s="125"/>
      <c r="NOW117" s="126"/>
      <c r="NOX117" s="124"/>
      <c r="NOY117" s="125"/>
      <c r="NOZ117" s="125"/>
      <c r="NPA117" s="126"/>
      <c r="NPB117" s="124"/>
      <c r="NPC117" s="125"/>
      <c r="NPD117" s="125"/>
      <c r="NPE117" s="126"/>
      <c r="NPF117" s="124"/>
      <c r="NPG117" s="125"/>
      <c r="NPH117" s="125"/>
      <c r="NPI117" s="126"/>
      <c r="NPJ117" s="124"/>
      <c r="NPK117" s="125"/>
      <c r="NPL117" s="125"/>
      <c r="NPM117" s="126"/>
      <c r="NPN117" s="124"/>
      <c r="NPO117" s="125"/>
      <c r="NPP117" s="125"/>
      <c r="NPQ117" s="126"/>
      <c r="NPR117" s="124"/>
      <c r="NPS117" s="125"/>
      <c r="NPT117" s="125"/>
      <c r="NPU117" s="126"/>
      <c r="NPV117" s="124"/>
      <c r="NPW117" s="125"/>
      <c r="NPX117" s="125"/>
      <c r="NPY117" s="126"/>
      <c r="NPZ117" s="124"/>
      <c r="NQA117" s="125"/>
      <c r="NQB117" s="125"/>
      <c r="NQC117" s="126"/>
      <c r="NQD117" s="124"/>
      <c r="NQE117" s="125"/>
      <c r="NQF117" s="125"/>
      <c r="NQG117" s="126"/>
      <c r="NQH117" s="124"/>
      <c r="NQI117" s="125"/>
      <c r="NQJ117" s="125"/>
      <c r="NQK117" s="126"/>
      <c r="NQL117" s="124"/>
      <c r="NQM117" s="125"/>
      <c r="NQN117" s="125"/>
      <c r="NQO117" s="126"/>
      <c r="NQP117" s="124"/>
      <c r="NQQ117" s="125"/>
      <c r="NQR117" s="125"/>
      <c r="NQS117" s="126"/>
      <c r="NQT117" s="124"/>
      <c r="NQU117" s="125"/>
      <c r="NQV117" s="125"/>
      <c r="NQW117" s="126"/>
      <c r="NQX117" s="124"/>
      <c r="NQY117" s="125"/>
      <c r="NQZ117" s="125"/>
      <c r="NRA117" s="126"/>
      <c r="NRB117" s="124"/>
      <c r="NRC117" s="125"/>
      <c r="NRD117" s="125"/>
      <c r="NRE117" s="126"/>
      <c r="NRF117" s="124"/>
      <c r="NRG117" s="125"/>
      <c r="NRH117" s="125"/>
      <c r="NRI117" s="126"/>
      <c r="NRJ117" s="124"/>
      <c r="NRK117" s="125"/>
      <c r="NRL117" s="125"/>
      <c r="NRM117" s="126"/>
      <c r="NRN117" s="124"/>
      <c r="NRO117" s="125"/>
      <c r="NRP117" s="125"/>
      <c r="NRQ117" s="126"/>
      <c r="NRR117" s="124"/>
      <c r="NRS117" s="125"/>
      <c r="NRT117" s="125"/>
      <c r="NRU117" s="126"/>
      <c r="NRV117" s="124"/>
      <c r="NRW117" s="125"/>
      <c r="NRX117" s="125"/>
      <c r="NRY117" s="126"/>
      <c r="NRZ117" s="124"/>
      <c r="NSA117" s="125"/>
      <c r="NSB117" s="125"/>
      <c r="NSC117" s="126"/>
      <c r="NSD117" s="124"/>
      <c r="NSE117" s="125"/>
      <c r="NSF117" s="125"/>
      <c r="NSG117" s="126"/>
      <c r="NSH117" s="124"/>
      <c r="NSI117" s="125"/>
      <c r="NSJ117" s="125"/>
      <c r="NSK117" s="126"/>
      <c r="NSL117" s="124"/>
      <c r="NSM117" s="125"/>
      <c r="NSN117" s="125"/>
      <c r="NSO117" s="126"/>
      <c r="NSP117" s="124"/>
      <c r="NSQ117" s="125"/>
      <c r="NSR117" s="125"/>
      <c r="NSS117" s="126"/>
      <c r="NST117" s="124"/>
      <c r="NSU117" s="125"/>
      <c r="NSV117" s="125"/>
      <c r="NSW117" s="126"/>
      <c r="NSX117" s="124"/>
      <c r="NSY117" s="125"/>
      <c r="NSZ117" s="125"/>
      <c r="NTA117" s="126"/>
      <c r="NTB117" s="124"/>
      <c r="NTC117" s="125"/>
      <c r="NTD117" s="125"/>
      <c r="NTE117" s="126"/>
      <c r="NTF117" s="124"/>
      <c r="NTG117" s="125"/>
      <c r="NTH117" s="125"/>
      <c r="NTI117" s="126"/>
      <c r="NTJ117" s="124"/>
      <c r="NTK117" s="125"/>
      <c r="NTL117" s="125"/>
      <c r="NTM117" s="126"/>
      <c r="NTN117" s="124"/>
      <c r="NTO117" s="125"/>
      <c r="NTP117" s="125"/>
      <c r="NTQ117" s="126"/>
      <c r="NTR117" s="124"/>
      <c r="NTS117" s="125"/>
      <c r="NTT117" s="125"/>
      <c r="NTU117" s="126"/>
      <c r="NTV117" s="124"/>
      <c r="NTW117" s="125"/>
      <c r="NTX117" s="125"/>
      <c r="NTY117" s="126"/>
      <c r="NTZ117" s="124"/>
      <c r="NUA117" s="125"/>
      <c r="NUB117" s="125"/>
      <c r="NUC117" s="126"/>
      <c r="NUD117" s="124"/>
      <c r="NUE117" s="125"/>
      <c r="NUF117" s="125"/>
      <c r="NUG117" s="126"/>
      <c r="NUH117" s="124"/>
      <c r="NUI117" s="125"/>
      <c r="NUJ117" s="125"/>
      <c r="NUK117" s="126"/>
      <c r="NUL117" s="124"/>
      <c r="NUM117" s="125"/>
      <c r="NUN117" s="125"/>
      <c r="NUO117" s="126"/>
      <c r="NUP117" s="124"/>
      <c r="NUQ117" s="125"/>
      <c r="NUR117" s="125"/>
      <c r="NUS117" s="126"/>
      <c r="NUT117" s="124"/>
      <c r="NUU117" s="125"/>
      <c r="NUV117" s="125"/>
      <c r="NUW117" s="126"/>
      <c r="NUX117" s="124"/>
      <c r="NUY117" s="125"/>
      <c r="NUZ117" s="125"/>
      <c r="NVA117" s="126"/>
      <c r="NVB117" s="124"/>
      <c r="NVC117" s="125"/>
      <c r="NVD117" s="125"/>
      <c r="NVE117" s="126"/>
      <c r="NVF117" s="124"/>
      <c r="NVG117" s="125"/>
      <c r="NVH117" s="125"/>
      <c r="NVI117" s="126"/>
      <c r="NVJ117" s="124"/>
      <c r="NVK117" s="125"/>
      <c r="NVL117" s="125"/>
      <c r="NVM117" s="126"/>
      <c r="NVN117" s="124"/>
      <c r="NVO117" s="125"/>
      <c r="NVP117" s="125"/>
      <c r="NVQ117" s="126"/>
      <c r="NVR117" s="124"/>
      <c r="NVS117" s="125"/>
      <c r="NVT117" s="125"/>
      <c r="NVU117" s="126"/>
      <c r="NVV117" s="124"/>
      <c r="NVW117" s="125"/>
      <c r="NVX117" s="125"/>
      <c r="NVY117" s="126"/>
      <c r="NVZ117" s="124"/>
      <c r="NWA117" s="125"/>
      <c r="NWB117" s="125"/>
      <c r="NWC117" s="126"/>
      <c r="NWD117" s="124"/>
      <c r="NWE117" s="125"/>
      <c r="NWF117" s="125"/>
      <c r="NWG117" s="126"/>
      <c r="NWH117" s="124"/>
      <c r="NWI117" s="125"/>
      <c r="NWJ117" s="125"/>
      <c r="NWK117" s="126"/>
      <c r="NWL117" s="124"/>
      <c r="NWM117" s="125"/>
      <c r="NWN117" s="125"/>
      <c r="NWO117" s="126"/>
      <c r="NWP117" s="124"/>
      <c r="NWQ117" s="125"/>
      <c r="NWR117" s="125"/>
      <c r="NWS117" s="126"/>
      <c r="NWT117" s="124"/>
      <c r="NWU117" s="125"/>
      <c r="NWV117" s="125"/>
      <c r="NWW117" s="126"/>
      <c r="NWX117" s="124"/>
      <c r="NWY117" s="125"/>
      <c r="NWZ117" s="125"/>
      <c r="NXA117" s="126"/>
      <c r="NXB117" s="124"/>
      <c r="NXC117" s="125"/>
      <c r="NXD117" s="125"/>
      <c r="NXE117" s="126"/>
      <c r="NXF117" s="124"/>
      <c r="NXG117" s="125"/>
      <c r="NXH117" s="125"/>
      <c r="NXI117" s="126"/>
      <c r="NXJ117" s="124"/>
      <c r="NXK117" s="125"/>
      <c r="NXL117" s="125"/>
      <c r="NXM117" s="126"/>
      <c r="NXN117" s="124"/>
      <c r="NXO117" s="125"/>
      <c r="NXP117" s="125"/>
      <c r="NXQ117" s="126"/>
      <c r="NXR117" s="124"/>
      <c r="NXS117" s="125"/>
      <c r="NXT117" s="125"/>
      <c r="NXU117" s="126"/>
      <c r="NXV117" s="124"/>
      <c r="NXW117" s="125"/>
      <c r="NXX117" s="125"/>
      <c r="NXY117" s="126"/>
      <c r="NXZ117" s="124"/>
      <c r="NYA117" s="125"/>
      <c r="NYB117" s="125"/>
      <c r="NYC117" s="126"/>
      <c r="NYD117" s="124"/>
      <c r="NYE117" s="125"/>
      <c r="NYF117" s="125"/>
      <c r="NYG117" s="126"/>
      <c r="NYH117" s="124"/>
      <c r="NYI117" s="125"/>
      <c r="NYJ117" s="125"/>
      <c r="NYK117" s="126"/>
      <c r="NYL117" s="124"/>
      <c r="NYM117" s="125"/>
      <c r="NYN117" s="125"/>
      <c r="NYO117" s="126"/>
      <c r="NYP117" s="124"/>
      <c r="NYQ117" s="125"/>
      <c r="NYR117" s="125"/>
      <c r="NYS117" s="126"/>
      <c r="NYT117" s="124"/>
      <c r="NYU117" s="125"/>
      <c r="NYV117" s="125"/>
      <c r="NYW117" s="126"/>
      <c r="NYX117" s="124"/>
      <c r="NYY117" s="125"/>
      <c r="NYZ117" s="125"/>
      <c r="NZA117" s="126"/>
      <c r="NZB117" s="124"/>
      <c r="NZC117" s="125"/>
      <c r="NZD117" s="125"/>
      <c r="NZE117" s="126"/>
      <c r="NZF117" s="124"/>
      <c r="NZG117" s="125"/>
      <c r="NZH117" s="125"/>
      <c r="NZI117" s="126"/>
      <c r="NZJ117" s="124"/>
      <c r="NZK117" s="125"/>
      <c r="NZL117" s="125"/>
      <c r="NZM117" s="126"/>
      <c r="NZN117" s="124"/>
      <c r="NZO117" s="125"/>
      <c r="NZP117" s="125"/>
      <c r="NZQ117" s="126"/>
      <c r="NZR117" s="124"/>
      <c r="NZS117" s="125"/>
      <c r="NZT117" s="125"/>
      <c r="NZU117" s="126"/>
      <c r="NZV117" s="124"/>
      <c r="NZW117" s="125"/>
      <c r="NZX117" s="125"/>
      <c r="NZY117" s="126"/>
      <c r="NZZ117" s="124"/>
      <c r="OAA117" s="125"/>
      <c r="OAB117" s="125"/>
      <c r="OAC117" s="126"/>
      <c r="OAD117" s="124"/>
      <c r="OAE117" s="125"/>
      <c r="OAF117" s="125"/>
      <c r="OAG117" s="126"/>
      <c r="OAH117" s="124"/>
      <c r="OAI117" s="125"/>
      <c r="OAJ117" s="125"/>
      <c r="OAK117" s="126"/>
      <c r="OAL117" s="124"/>
      <c r="OAM117" s="125"/>
      <c r="OAN117" s="125"/>
      <c r="OAO117" s="126"/>
      <c r="OAP117" s="124"/>
      <c r="OAQ117" s="125"/>
      <c r="OAR117" s="125"/>
      <c r="OAS117" s="126"/>
      <c r="OAT117" s="124"/>
      <c r="OAU117" s="125"/>
      <c r="OAV117" s="125"/>
      <c r="OAW117" s="126"/>
      <c r="OAX117" s="124"/>
      <c r="OAY117" s="125"/>
      <c r="OAZ117" s="125"/>
      <c r="OBA117" s="126"/>
      <c r="OBB117" s="124"/>
      <c r="OBC117" s="125"/>
      <c r="OBD117" s="125"/>
      <c r="OBE117" s="126"/>
      <c r="OBF117" s="124"/>
      <c r="OBG117" s="125"/>
      <c r="OBH117" s="125"/>
      <c r="OBI117" s="126"/>
      <c r="OBJ117" s="124"/>
      <c r="OBK117" s="125"/>
      <c r="OBL117" s="125"/>
      <c r="OBM117" s="126"/>
      <c r="OBN117" s="124"/>
      <c r="OBO117" s="125"/>
      <c r="OBP117" s="125"/>
      <c r="OBQ117" s="126"/>
      <c r="OBR117" s="124"/>
      <c r="OBS117" s="125"/>
      <c r="OBT117" s="125"/>
      <c r="OBU117" s="126"/>
      <c r="OBV117" s="124"/>
      <c r="OBW117" s="125"/>
      <c r="OBX117" s="125"/>
      <c r="OBY117" s="126"/>
      <c r="OBZ117" s="124"/>
      <c r="OCA117" s="125"/>
      <c r="OCB117" s="125"/>
      <c r="OCC117" s="126"/>
      <c r="OCD117" s="124"/>
      <c r="OCE117" s="125"/>
      <c r="OCF117" s="125"/>
      <c r="OCG117" s="126"/>
      <c r="OCH117" s="124"/>
      <c r="OCI117" s="125"/>
      <c r="OCJ117" s="125"/>
      <c r="OCK117" s="126"/>
      <c r="OCL117" s="124"/>
      <c r="OCM117" s="125"/>
      <c r="OCN117" s="125"/>
      <c r="OCO117" s="126"/>
      <c r="OCP117" s="124"/>
      <c r="OCQ117" s="125"/>
      <c r="OCR117" s="125"/>
      <c r="OCS117" s="126"/>
      <c r="OCT117" s="124"/>
      <c r="OCU117" s="125"/>
      <c r="OCV117" s="125"/>
      <c r="OCW117" s="126"/>
      <c r="OCX117" s="124"/>
      <c r="OCY117" s="125"/>
      <c r="OCZ117" s="125"/>
      <c r="ODA117" s="126"/>
      <c r="ODB117" s="124"/>
      <c r="ODC117" s="125"/>
      <c r="ODD117" s="125"/>
      <c r="ODE117" s="126"/>
      <c r="ODF117" s="124"/>
      <c r="ODG117" s="125"/>
      <c r="ODH117" s="125"/>
      <c r="ODI117" s="126"/>
      <c r="ODJ117" s="124"/>
      <c r="ODK117" s="125"/>
      <c r="ODL117" s="125"/>
      <c r="ODM117" s="126"/>
      <c r="ODN117" s="124"/>
      <c r="ODO117" s="125"/>
      <c r="ODP117" s="125"/>
      <c r="ODQ117" s="126"/>
      <c r="ODR117" s="124"/>
      <c r="ODS117" s="125"/>
      <c r="ODT117" s="125"/>
      <c r="ODU117" s="126"/>
      <c r="ODV117" s="124"/>
      <c r="ODW117" s="125"/>
      <c r="ODX117" s="125"/>
      <c r="ODY117" s="126"/>
      <c r="ODZ117" s="124"/>
      <c r="OEA117" s="125"/>
      <c r="OEB117" s="125"/>
      <c r="OEC117" s="126"/>
      <c r="OED117" s="124"/>
      <c r="OEE117" s="125"/>
      <c r="OEF117" s="125"/>
      <c r="OEG117" s="126"/>
      <c r="OEH117" s="124"/>
      <c r="OEI117" s="125"/>
      <c r="OEJ117" s="125"/>
      <c r="OEK117" s="126"/>
      <c r="OEL117" s="124"/>
      <c r="OEM117" s="125"/>
      <c r="OEN117" s="125"/>
      <c r="OEO117" s="126"/>
      <c r="OEP117" s="124"/>
      <c r="OEQ117" s="125"/>
      <c r="OER117" s="125"/>
      <c r="OES117" s="126"/>
      <c r="OET117" s="124"/>
      <c r="OEU117" s="125"/>
      <c r="OEV117" s="125"/>
      <c r="OEW117" s="126"/>
      <c r="OEX117" s="124"/>
      <c r="OEY117" s="125"/>
      <c r="OEZ117" s="125"/>
      <c r="OFA117" s="126"/>
      <c r="OFB117" s="124"/>
      <c r="OFC117" s="125"/>
      <c r="OFD117" s="125"/>
      <c r="OFE117" s="126"/>
      <c r="OFF117" s="124"/>
      <c r="OFG117" s="125"/>
      <c r="OFH117" s="125"/>
      <c r="OFI117" s="126"/>
      <c r="OFJ117" s="124"/>
      <c r="OFK117" s="125"/>
      <c r="OFL117" s="125"/>
      <c r="OFM117" s="126"/>
      <c r="OFN117" s="124"/>
      <c r="OFO117" s="125"/>
      <c r="OFP117" s="125"/>
      <c r="OFQ117" s="126"/>
      <c r="OFR117" s="124"/>
      <c r="OFS117" s="125"/>
      <c r="OFT117" s="125"/>
      <c r="OFU117" s="126"/>
      <c r="OFV117" s="124"/>
      <c r="OFW117" s="125"/>
      <c r="OFX117" s="125"/>
      <c r="OFY117" s="126"/>
      <c r="OFZ117" s="124"/>
      <c r="OGA117" s="125"/>
      <c r="OGB117" s="125"/>
      <c r="OGC117" s="126"/>
      <c r="OGD117" s="124"/>
      <c r="OGE117" s="125"/>
      <c r="OGF117" s="125"/>
      <c r="OGG117" s="126"/>
      <c r="OGH117" s="124"/>
      <c r="OGI117" s="125"/>
      <c r="OGJ117" s="125"/>
      <c r="OGK117" s="126"/>
      <c r="OGL117" s="124"/>
      <c r="OGM117" s="125"/>
      <c r="OGN117" s="125"/>
      <c r="OGO117" s="126"/>
      <c r="OGP117" s="124"/>
      <c r="OGQ117" s="125"/>
      <c r="OGR117" s="125"/>
      <c r="OGS117" s="126"/>
      <c r="OGT117" s="124"/>
      <c r="OGU117" s="125"/>
      <c r="OGV117" s="125"/>
      <c r="OGW117" s="126"/>
      <c r="OGX117" s="124"/>
      <c r="OGY117" s="125"/>
      <c r="OGZ117" s="125"/>
      <c r="OHA117" s="126"/>
      <c r="OHB117" s="124"/>
      <c r="OHC117" s="125"/>
      <c r="OHD117" s="125"/>
      <c r="OHE117" s="126"/>
      <c r="OHF117" s="124"/>
      <c r="OHG117" s="125"/>
      <c r="OHH117" s="125"/>
      <c r="OHI117" s="126"/>
      <c r="OHJ117" s="124"/>
      <c r="OHK117" s="125"/>
      <c r="OHL117" s="125"/>
      <c r="OHM117" s="126"/>
      <c r="OHN117" s="124"/>
      <c r="OHO117" s="125"/>
      <c r="OHP117" s="125"/>
      <c r="OHQ117" s="126"/>
      <c r="OHR117" s="124"/>
      <c r="OHS117" s="125"/>
      <c r="OHT117" s="125"/>
      <c r="OHU117" s="126"/>
      <c r="OHV117" s="124"/>
      <c r="OHW117" s="125"/>
      <c r="OHX117" s="125"/>
      <c r="OHY117" s="126"/>
      <c r="OHZ117" s="124"/>
      <c r="OIA117" s="125"/>
      <c r="OIB117" s="125"/>
      <c r="OIC117" s="126"/>
      <c r="OID117" s="124"/>
      <c r="OIE117" s="125"/>
      <c r="OIF117" s="125"/>
      <c r="OIG117" s="126"/>
      <c r="OIH117" s="124"/>
      <c r="OII117" s="125"/>
      <c r="OIJ117" s="125"/>
      <c r="OIK117" s="126"/>
      <c r="OIL117" s="124"/>
      <c r="OIM117" s="125"/>
      <c r="OIN117" s="125"/>
      <c r="OIO117" s="126"/>
      <c r="OIP117" s="124"/>
      <c r="OIQ117" s="125"/>
      <c r="OIR117" s="125"/>
      <c r="OIS117" s="126"/>
      <c r="OIT117" s="124"/>
      <c r="OIU117" s="125"/>
      <c r="OIV117" s="125"/>
      <c r="OIW117" s="126"/>
      <c r="OIX117" s="124"/>
      <c r="OIY117" s="125"/>
      <c r="OIZ117" s="125"/>
      <c r="OJA117" s="126"/>
      <c r="OJB117" s="124"/>
      <c r="OJC117" s="125"/>
      <c r="OJD117" s="125"/>
      <c r="OJE117" s="126"/>
      <c r="OJF117" s="124"/>
      <c r="OJG117" s="125"/>
      <c r="OJH117" s="125"/>
      <c r="OJI117" s="126"/>
      <c r="OJJ117" s="124"/>
      <c r="OJK117" s="125"/>
      <c r="OJL117" s="125"/>
      <c r="OJM117" s="126"/>
      <c r="OJN117" s="124"/>
      <c r="OJO117" s="125"/>
      <c r="OJP117" s="125"/>
      <c r="OJQ117" s="126"/>
      <c r="OJR117" s="124"/>
      <c r="OJS117" s="125"/>
      <c r="OJT117" s="125"/>
      <c r="OJU117" s="126"/>
      <c r="OJV117" s="124"/>
      <c r="OJW117" s="125"/>
      <c r="OJX117" s="125"/>
      <c r="OJY117" s="126"/>
      <c r="OJZ117" s="124"/>
      <c r="OKA117" s="125"/>
      <c r="OKB117" s="125"/>
      <c r="OKC117" s="126"/>
      <c r="OKD117" s="124"/>
      <c r="OKE117" s="125"/>
      <c r="OKF117" s="125"/>
      <c r="OKG117" s="126"/>
      <c r="OKH117" s="124"/>
      <c r="OKI117" s="125"/>
      <c r="OKJ117" s="125"/>
      <c r="OKK117" s="126"/>
      <c r="OKL117" s="124"/>
      <c r="OKM117" s="125"/>
      <c r="OKN117" s="125"/>
      <c r="OKO117" s="126"/>
      <c r="OKP117" s="124"/>
      <c r="OKQ117" s="125"/>
      <c r="OKR117" s="125"/>
      <c r="OKS117" s="126"/>
      <c r="OKT117" s="124"/>
      <c r="OKU117" s="125"/>
      <c r="OKV117" s="125"/>
      <c r="OKW117" s="126"/>
      <c r="OKX117" s="124"/>
      <c r="OKY117" s="125"/>
      <c r="OKZ117" s="125"/>
      <c r="OLA117" s="126"/>
      <c r="OLB117" s="124"/>
      <c r="OLC117" s="125"/>
      <c r="OLD117" s="125"/>
      <c r="OLE117" s="126"/>
      <c r="OLF117" s="124"/>
      <c r="OLG117" s="125"/>
      <c r="OLH117" s="125"/>
      <c r="OLI117" s="126"/>
      <c r="OLJ117" s="124"/>
      <c r="OLK117" s="125"/>
      <c r="OLL117" s="125"/>
      <c r="OLM117" s="126"/>
      <c r="OLN117" s="124"/>
      <c r="OLO117" s="125"/>
      <c r="OLP117" s="125"/>
      <c r="OLQ117" s="126"/>
      <c r="OLR117" s="124"/>
      <c r="OLS117" s="125"/>
      <c r="OLT117" s="125"/>
      <c r="OLU117" s="126"/>
      <c r="OLV117" s="124"/>
      <c r="OLW117" s="125"/>
      <c r="OLX117" s="125"/>
      <c r="OLY117" s="126"/>
      <c r="OLZ117" s="124"/>
      <c r="OMA117" s="125"/>
      <c r="OMB117" s="125"/>
      <c r="OMC117" s="126"/>
      <c r="OMD117" s="124"/>
      <c r="OME117" s="125"/>
      <c r="OMF117" s="125"/>
      <c r="OMG117" s="126"/>
      <c r="OMH117" s="124"/>
      <c r="OMI117" s="125"/>
      <c r="OMJ117" s="125"/>
      <c r="OMK117" s="126"/>
      <c r="OML117" s="124"/>
      <c r="OMM117" s="125"/>
      <c r="OMN117" s="125"/>
      <c r="OMO117" s="126"/>
      <c r="OMP117" s="124"/>
      <c r="OMQ117" s="125"/>
      <c r="OMR117" s="125"/>
      <c r="OMS117" s="126"/>
      <c r="OMT117" s="124"/>
      <c r="OMU117" s="125"/>
      <c r="OMV117" s="125"/>
      <c r="OMW117" s="126"/>
      <c r="OMX117" s="124"/>
      <c r="OMY117" s="125"/>
      <c r="OMZ117" s="125"/>
      <c r="ONA117" s="126"/>
      <c r="ONB117" s="124"/>
      <c r="ONC117" s="125"/>
      <c r="OND117" s="125"/>
      <c r="ONE117" s="126"/>
      <c r="ONF117" s="124"/>
      <c r="ONG117" s="125"/>
      <c r="ONH117" s="125"/>
      <c r="ONI117" s="126"/>
      <c r="ONJ117" s="124"/>
      <c r="ONK117" s="125"/>
      <c r="ONL117" s="125"/>
      <c r="ONM117" s="126"/>
      <c r="ONN117" s="124"/>
      <c r="ONO117" s="125"/>
      <c r="ONP117" s="125"/>
      <c r="ONQ117" s="126"/>
      <c r="ONR117" s="124"/>
      <c r="ONS117" s="125"/>
      <c r="ONT117" s="125"/>
      <c r="ONU117" s="126"/>
      <c r="ONV117" s="124"/>
      <c r="ONW117" s="125"/>
      <c r="ONX117" s="125"/>
      <c r="ONY117" s="126"/>
      <c r="ONZ117" s="124"/>
      <c r="OOA117" s="125"/>
      <c r="OOB117" s="125"/>
      <c r="OOC117" s="126"/>
      <c r="OOD117" s="124"/>
      <c r="OOE117" s="125"/>
      <c r="OOF117" s="125"/>
      <c r="OOG117" s="126"/>
      <c r="OOH117" s="124"/>
      <c r="OOI117" s="125"/>
      <c r="OOJ117" s="125"/>
      <c r="OOK117" s="126"/>
      <c r="OOL117" s="124"/>
      <c r="OOM117" s="125"/>
      <c r="OON117" s="125"/>
      <c r="OOO117" s="126"/>
      <c r="OOP117" s="124"/>
      <c r="OOQ117" s="125"/>
      <c r="OOR117" s="125"/>
      <c r="OOS117" s="126"/>
      <c r="OOT117" s="124"/>
      <c r="OOU117" s="125"/>
      <c r="OOV117" s="125"/>
      <c r="OOW117" s="126"/>
      <c r="OOX117" s="124"/>
      <c r="OOY117" s="125"/>
      <c r="OOZ117" s="125"/>
      <c r="OPA117" s="126"/>
      <c r="OPB117" s="124"/>
      <c r="OPC117" s="125"/>
      <c r="OPD117" s="125"/>
      <c r="OPE117" s="126"/>
      <c r="OPF117" s="124"/>
      <c r="OPG117" s="125"/>
      <c r="OPH117" s="125"/>
      <c r="OPI117" s="126"/>
      <c r="OPJ117" s="124"/>
      <c r="OPK117" s="125"/>
      <c r="OPL117" s="125"/>
      <c r="OPM117" s="126"/>
      <c r="OPN117" s="124"/>
      <c r="OPO117" s="125"/>
      <c r="OPP117" s="125"/>
      <c r="OPQ117" s="126"/>
      <c r="OPR117" s="124"/>
      <c r="OPS117" s="125"/>
      <c r="OPT117" s="125"/>
      <c r="OPU117" s="126"/>
      <c r="OPV117" s="124"/>
      <c r="OPW117" s="125"/>
      <c r="OPX117" s="125"/>
      <c r="OPY117" s="126"/>
      <c r="OPZ117" s="124"/>
      <c r="OQA117" s="125"/>
      <c r="OQB117" s="125"/>
      <c r="OQC117" s="126"/>
      <c r="OQD117" s="124"/>
      <c r="OQE117" s="125"/>
      <c r="OQF117" s="125"/>
      <c r="OQG117" s="126"/>
      <c r="OQH117" s="124"/>
      <c r="OQI117" s="125"/>
      <c r="OQJ117" s="125"/>
      <c r="OQK117" s="126"/>
      <c r="OQL117" s="124"/>
      <c r="OQM117" s="125"/>
      <c r="OQN117" s="125"/>
      <c r="OQO117" s="126"/>
      <c r="OQP117" s="124"/>
      <c r="OQQ117" s="125"/>
      <c r="OQR117" s="125"/>
      <c r="OQS117" s="126"/>
      <c r="OQT117" s="124"/>
      <c r="OQU117" s="125"/>
      <c r="OQV117" s="125"/>
      <c r="OQW117" s="126"/>
      <c r="OQX117" s="124"/>
      <c r="OQY117" s="125"/>
      <c r="OQZ117" s="125"/>
      <c r="ORA117" s="126"/>
      <c r="ORB117" s="124"/>
      <c r="ORC117" s="125"/>
      <c r="ORD117" s="125"/>
      <c r="ORE117" s="126"/>
      <c r="ORF117" s="124"/>
      <c r="ORG117" s="125"/>
      <c r="ORH117" s="125"/>
      <c r="ORI117" s="126"/>
      <c r="ORJ117" s="124"/>
      <c r="ORK117" s="125"/>
      <c r="ORL117" s="125"/>
      <c r="ORM117" s="126"/>
      <c r="ORN117" s="124"/>
      <c r="ORO117" s="125"/>
      <c r="ORP117" s="125"/>
      <c r="ORQ117" s="126"/>
      <c r="ORR117" s="124"/>
      <c r="ORS117" s="125"/>
      <c r="ORT117" s="125"/>
      <c r="ORU117" s="126"/>
      <c r="ORV117" s="124"/>
      <c r="ORW117" s="125"/>
      <c r="ORX117" s="125"/>
      <c r="ORY117" s="126"/>
      <c r="ORZ117" s="124"/>
      <c r="OSA117" s="125"/>
      <c r="OSB117" s="125"/>
      <c r="OSC117" s="126"/>
      <c r="OSD117" s="124"/>
      <c r="OSE117" s="125"/>
      <c r="OSF117" s="125"/>
      <c r="OSG117" s="126"/>
      <c r="OSH117" s="124"/>
      <c r="OSI117" s="125"/>
      <c r="OSJ117" s="125"/>
      <c r="OSK117" s="126"/>
      <c r="OSL117" s="124"/>
      <c r="OSM117" s="125"/>
      <c r="OSN117" s="125"/>
      <c r="OSO117" s="126"/>
      <c r="OSP117" s="124"/>
      <c r="OSQ117" s="125"/>
      <c r="OSR117" s="125"/>
      <c r="OSS117" s="126"/>
      <c r="OST117" s="124"/>
      <c r="OSU117" s="125"/>
      <c r="OSV117" s="125"/>
      <c r="OSW117" s="126"/>
      <c r="OSX117" s="124"/>
      <c r="OSY117" s="125"/>
      <c r="OSZ117" s="125"/>
      <c r="OTA117" s="126"/>
      <c r="OTB117" s="124"/>
      <c r="OTC117" s="125"/>
      <c r="OTD117" s="125"/>
      <c r="OTE117" s="126"/>
      <c r="OTF117" s="124"/>
      <c r="OTG117" s="125"/>
      <c r="OTH117" s="125"/>
      <c r="OTI117" s="126"/>
      <c r="OTJ117" s="124"/>
      <c r="OTK117" s="125"/>
      <c r="OTL117" s="125"/>
      <c r="OTM117" s="126"/>
      <c r="OTN117" s="124"/>
      <c r="OTO117" s="125"/>
      <c r="OTP117" s="125"/>
      <c r="OTQ117" s="126"/>
      <c r="OTR117" s="124"/>
      <c r="OTS117" s="125"/>
      <c r="OTT117" s="125"/>
      <c r="OTU117" s="126"/>
      <c r="OTV117" s="124"/>
      <c r="OTW117" s="125"/>
      <c r="OTX117" s="125"/>
      <c r="OTY117" s="126"/>
      <c r="OTZ117" s="124"/>
      <c r="OUA117" s="125"/>
      <c r="OUB117" s="125"/>
      <c r="OUC117" s="126"/>
      <c r="OUD117" s="124"/>
      <c r="OUE117" s="125"/>
      <c r="OUF117" s="125"/>
      <c r="OUG117" s="126"/>
      <c r="OUH117" s="124"/>
      <c r="OUI117" s="125"/>
      <c r="OUJ117" s="125"/>
      <c r="OUK117" s="126"/>
      <c r="OUL117" s="124"/>
      <c r="OUM117" s="125"/>
      <c r="OUN117" s="125"/>
      <c r="OUO117" s="126"/>
      <c r="OUP117" s="124"/>
      <c r="OUQ117" s="125"/>
      <c r="OUR117" s="125"/>
      <c r="OUS117" s="126"/>
      <c r="OUT117" s="124"/>
      <c r="OUU117" s="125"/>
      <c r="OUV117" s="125"/>
      <c r="OUW117" s="126"/>
      <c r="OUX117" s="124"/>
      <c r="OUY117" s="125"/>
      <c r="OUZ117" s="125"/>
      <c r="OVA117" s="126"/>
      <c r="OVB117" s="124"/>
      <c r="OVC117" s="125"/>
      <c r="OVD117" s="125"/>
      <c r="OVE117" s="126"/>
      <c r="OVF117" s="124"/>
      <c r="OVG117" s="125"/>
      <c r="OVH117" s="125"/>
      <c r="OVI117" s="126"/>
      <c r="OVJ117" s="124"/>
      <c r="OVK117" s="125"/>
      <c r="OVL117" s="125"/>
      <c r="OVM117" s="126"/>
      <c r="OVN117" s="124"/>
      <c r="OVO117" s="125"/>
      <c r="OVP117" s="125"/>
      <c r="OVQ117" s="126"/>
      <c r="OVR117" s="124"/>
      <c r="OVS117" s="125"/>
      <c r="OVT117" s="125"/>
      <c r="OVU117" s="126"/>
      <c r="OVV117" s="124"/>
      <c r="OVW117" s="125"/>
      <c r="OVX117" s="125"/>
      <c r="OVY117" s="126"/>
      <c r="OVZ117" s="124"/>
      <c r="OWA117" s="125"/>
      <c r="OWB117" s="125"/>
      <c r="OWC117" s="126"/>
      <c r="OWD117" s="124"/>
      <c r="OWE117" s="125"/>
      <c r="OWF117" s="125"/>
      <c r="OWG117" s="126"/>
      <c r="OWH117" s="124"/>
      <c r="OWI117" s="125"/>
      <c r="OWJ117" s="125"/>
      <c r="OWK117" s="126"/>
      <c r="OWL117" s="124"/>
      <c r="OWM117" s="125"/>
      <c r="OWN117" s="125"/>
      <c r="OWO117" s="126"/>
      <c r="OWP117" s="124"/>
      <c r="OWQ117" s="125"/>
      <c r="OWR117" s="125"/>
      <c r="OWS117" s="126"/>
      <c r="OWT117" s="124"/>
      <c r="OWU117" s="125"/>
      <c r="OWV117" s="125"/>
      <c r="OWW117" s="126"/>
      <c r="OWX117" s="124"/>
      <c r="OWY117" s="125"/>
      <c r="OWZ117" s="125"/>
      <c r="OXA117" s="126"/>
      <c r="OXB117" s="124"/>
      <c r="OXC117" s="125"/>
      <c r="OXD117" s="125"/>
      <c r="OXE117" s="126"/>
      <c r="OXF117" s="124"/>
      <c r="OXG117" s="125"/>
      <c r="OXH117" s="125"/>
      <c r="OXI117" s="126"/>
      <c r="OXJ117" s="124"/>
      <c r="OXK117" s="125"/>
      <c r="OXL117" s="125"/>
      <c r="OXM117" s="126"/>
      <c r="OXN117" s="124"/>
      <c r="OXO117" s="125"/>
      <c r="OXP117" s="125"/>
      <c r="OXQ117" s="126"/>
      <c r="OXR117" s="124"/>
      <c r="OXS117" s="125"/>
      <c r="OXT117" s="125"/>
      <c r="OXU117" s="126"/>
      <c r="OXV117" s="124"/>
      <c r="OXW117" s="125"/>
      <c r="OXX117" s="125"/>
      <c r="OXY117" s="126"/>
      <c r="OXZ117" s="124"/>
      <c r="OYA117" s="125"/>
      <c r="OYB117" s="125"/>
      <c r="OYC117" s="126"/>
      <c r="OYD117" s="124"/>
      <c r="OYE117" s="125"/>
      <c r="OYF117" s="125"/>
      <c r="OYG117" s="126"/>
      <c r="OYH117" s="124"/>
      <c r="OYI117" s="125"/>
      <c r="OYJ117" s="125"/>
      <c r="OYK117" s="126"/>
      <c r="OYL117" s="124"/>
      <c r="OYM117" s="125"/>
      <c r="OYN117" s="125"/>
      <c r="OYO117" s="126"/>
      <c r="OYP117" s="124"/>
      <c r="OYQ117" s="125"/>
      <c r="OYR117" s="125"/>
      <c r="OYS117" s="126"/>
      <c r="OYT117" s="124"/>
      <c r="OYU117" s="125"/>
      <c r="OYV117" s="125"/>
      <c r="OYW117" s="126"/>
      <c r="OYX117" s="124"/>
      <c r="OYY117" s="125"/>
      <c r="OYZ117" s="125"/>
      <c r="OZA117" s="126"/>
      <c r="OZB117" s="124"/>
      <c r="OZC117" s="125"/>
      <c r="OZD117" s="125"/>
      <c r="OZE117" s="126"/>
      <c r="OZF117" s="124"/>
      <c r="OZG117" s="125"/>
      <c r="OZH117" s="125"/>
      <c r="OZI117" s="126"/>
      <c r="OZJ117" s="124"/>
      <c r="OZK117" s="125"/>
      <c r="OZL117" s="125"/>
      <c r="OZM117" s="126"/>
      <c r="OZN117" s="124"/>
      <c r="OZO117" s="125"/>
      <c r="OZP117" s="125"/>
      <c r="OZQ117" s="126"/>
      <c r="OZR117" s="124"/>
      <c r="OZS117" s="125"/>
      <c r="OZT117" s="125"/>
      <c r="OZU117" s="126"/>
      <c r="OZV117" s="124"/>
      <c r="OZW117" s="125"/>
      <c r="OZX117" s="125"/>
      <c r="OZY117" s="126"/>
      <c r="OZZ117" s="124"/>
      <c r="PAA117" s="125"/>
      <c r="PAB117" s="125"/>
      <c r="PAC117" s="126"/>
      <c r="PAD117" s="124"/>
      <c r="PAE117" s="125"/>
      <c r="PAF117" s="125"/>
      <c r="PAG117" s="126"/>
      <c r="PAH117" s="124"/>
      <c r="PAI117" s="125"/>
      <c r="PAJ117" s="125"/>
      <c r="PAK117" s="126"/>
      <c r="PAL117" s="124"/>
      <c r="PAM117" s="125"/>
      <c r="PAN117" s="125"/>
      <c r="PAO117" s="126"/>
      <c r="PAP117" s="124"/>
      <c r="PAQ117" s="125"/>
      <c r="PAR117" s="125"/>
      <c r="PAS117" s="126"/>
      <c r="PAT117" s="124"/>
      <c r="PAU117" s="125"/>
      <c r="PAV117" s="125"/>
      <c r="PAW117" s="126"/>
      <c r="PAX117" s="124"/>
      <c r="PAY117" s="125"/>
      <c r="PAZ117" s="125"/>
      <c r="PBA117" s="126"/>
      <c r="PBB117" s="124"/>
      <c r="PBC117" s="125"/>
      <c r="PBD117" s="125"/>
      <c r="PBE117" s="126"/>
      <c r="PBF117" s="124"/>
      <c r="PBG117" s="125"/>
      <c r="PBH117" s="125"/>
      <c r="PBI117" s="126"/>
      <c r="PBJ117" s="124"/>
      <c r="PBK117" s="125"/>
      <c r="PBL117" s="125"/>
      <c r="PBM117" s="126"/>
      <c r="PBN117" s="124"/>
      <c r="PBO117" s="125"/>
      <c r="PBP117" s="125"/>
      <c r="PBQ117" s="126"/>
      <c r="PBR117" s="124"/>
      <c r="PBS117" s="125"/>
      <c r="PBT117" s="125"/>
      <c r="PBU117" s="126"/>
      <c r="PBV117" s="124"/>
      <c r="PBW117" s="125"/>
      <c r="PBX117" s="125"/>
      <c r="PBY117" s="126"/>
      <c r="PBZ117" s="124"/>
      <c r="PCA117" s="125"/>
      <c r="PCB117" s="125"/>
      <c r="PCC117" s="126"/>
      <c r="PCD117" s="124"/>
      <c r="PCE117" s="125"/>
      <c r="PCF117" s="125"/>
      <c r="PCG117" s="126"/>
      <c r="PCH117" s="124"/>
      <c r="PCI117" s="125"/>
      <c r="PCJ117" s="125"/>
      <c r="PCK117" s="126"/>
      <c r="PCL117" s="124"/>
      <c r="PCM117" s="125"/>
      <c r="PCN117" s="125"/>
      <c r="PCO117" s="126"/>
      <c r="PCP117" s="124"/>
      <c r="PCQ117" s="125"/>
      <c r="PCR117" s="125"/>
      <c r="PCS117" s="126"/>
      <c r="PCT117" s="124"/>
      <c r="PCU117" s="125"/>
      <c r="PCV117" s="125"/>
      <c r="PCW117" s="126"/>
      <c r="PCX117" s="124"/>
      <c r="PCY117" s="125"/>
      <c r="PCZ117" s="125"/>
      <c r="PDA117" s="126"/>
      <c r="PDB117" s="124"/>
      <c r="PDC117" s="125"/>
      <c r="PDD117" s="125"/>
      <c r="PDE117" s="126"/>
      <c r="PDF117" s="124"/>
      <c r="PDG117" s="125"/>
      <c r="PDH117" s="125"/>
      <c r="PDI117" s="126"/>
      <c r="PDJ117" s="124"/>
      <c r="PDK117" s="125"/>
      <c r="PDL117" s="125"/>
      <c r="PDM117" s="126"/>
      <c r="PDN117" s="124"/>
      <c r="PDO117" s="125"/>
      <c r="PDP117" s="125"/>
      <c r="PDQ117" s="126"/>
      <c r="PDR117" s="124"/>
      <c r="PDS117" s="125"/>
      <c r="PDT117" s="125"/>
      <c r="PDU117" s="126"/>
      <c r="PDV117" s="124"/>
      <c r="PDW117" s="125"/>
      <c r="PDX117" s="125"/>
      <c r="PDY117" s="126"/>
      <c r="PDZ117" s="124"/>
      <c r="PEA117" s="125"/>
      <c r="PEB117" s="125"/>
      <c r="PEC117" s="126"/>
      <c r="PED117" s="124"/>
      <c r="PEE117" s="125"/>
      <c r="PEF117" s="125"/>
      <c r="PEG117" s="126"/>
      <c r="PEH117" s="124"/>
      <c r="PEI117" s="125"/>
      <c r="PEJ117" s="125"/>
      <c r="PEK117" s="126"/>
      <c r="PEL117" s="124"/>
      <c r="PEM117" s="125"/>
      <c r="PEN117" s="125"/>
      <c r="PEO117" s="126"/>
      <c r="PEP117" s="124"/>
      <c r="PEQ117" s="125"/>
      <c r="PER117" s="125"/>
      <c r="PES117" s="126"/>
      <c r="PET117" s="124"/>
      <c r="PEU117" s="125"/>
      <c r="PEV117" s="125"/>
      <c r="PEW117" s="126"/>
      <c r="PEX117" s="124"/>
      <c r="PEY117" s="125"/>
      <c r="PEZ117" s="125"/>
      <c r="PFA117" s="126"/>
      <c r="PFB117" s="124"/>
      <c r="PFC117" s="125"/>
      <c r="PFD117" s="125"/>
      <c r="PFE117" s="126"/>
      <c r="PFF117" s="124"/>
      <c r="PFG117" s="125"/>
      <c r="PFH117" s="125"/>
      <c r="PFI117" s="126"/>
      <c r="PFJ117" s="124"/>
      <c r="PFK117" s="125"/>
      <c r="PFL117" s="125"/>
      <c r="PFM117" s="126"/>
      <c r="PFN117" s="124"/>
      <c r="PFO117" s="125"/>
      <c r="PFP117" s="125"/>
      <c r="PFQ117" s="126"/>
      <c r="PFR117" s="124"/>
      <c r="PFS117" s="125"/>
      <c r="PFT117" s="125"/>
      <c r="PFU117" s="126"/>
      <c r="PFV117" s="124"/>
      <c r="PFW117" s="125"/>
      <c r="PFX117" s="125"/>
      <c r="PFY117" s="126"/>
      <c r="PFZ117" s="124"/>
      <c r="PGA117" s="125"/>
      <c r="PGB117" s="125"/>
      <c r="PGC117" s="126"/>
      <c r="PGD117" s="124"/>
      <c r="PGE117" s="125"/>
      <c r="PGF117" s="125"/>
      <c r="PGG117" s="126"/>
      <c r="PGH117" s="124"/>
      <c r="PGI117" s="125"/>
      <c r="PGJ117" s="125"/>
      <c r="PGK117" s="126"/>
      <c r="PGL117" s="124"/>
      <c r="PGM117" s="125"/>
      <c r="PGN117" s="125"/>
      <c r="PGO117" s="126"/>
      <c r="PGP117" s="124"/>
      <c r="PGQ117" s="125"/>
      <c r="PGR117" s="125"/>
      <c r="PGS117" s="126"/>
      <c r="PGT117" s="124"/>
      <c r="PGU117" s="125"/>
      <c r="PGV117" s="125"/>
      <c r="PGW117" s="126"/>
      <c r="PGX117" s="124"/>
      <c r="PGY117" s="125"/>
      <c r="PGZ117" s="125"/>
      <c r="PHA117" s="126"/>
      <c r="PHB117" s="124"/>
      <c r="PHC117" s="125"/>
      <c r="PHD117" s="125"/>
      <c r="PHE117" s="126"/>
      <c r="PHF117" s="124"/>
      <c r="PHG117" s="125"/>
      <c r="PHH117" s="125"/>
      <c r="PHI117" s="126"/>
      <c r="PHJ117" s="124"/>
      <c r="PHK117" s="125"/>
      <c r="PHL117" s="125"/>
      <c r="PHM117" s="126"/>
      <c r="PHN117" s="124"/>
      <c r="PHO117" s="125"/>
      <c r="PHP117" s="125"/>
      <c r="PHQ117" s="126"/>
      <c r="PHR117" s="124"/>
      <c r="PHS117" s="125"/>
      <c r="PHT117" s="125"/>
      <c r="PHU117" s="126"/>
      <c r="PHV117" s="124"/>
      <c r="PHW117" s="125"/>
      <c r="PHX117" s="125"/>
      <c r="PHY117" s="126"/>
      <c r="PHZ117" s="124"/>
      <c r="PIA117" s="125"/>
      <c r="PIB117" s="125"/>
      <c r="PIC117" s="126"/>
      <c r="PID117" s="124"/>
      <c r="PIE117" s="125"/>
      <c r="PIF117" s="125"/>
      <c r="PIG117" s="126"/>
      <c r="PIH117" s="124"/>
      <c r="PII117" s="125"/>
      <c r="PIJ117" s="125"/>
      <c r="PIK117" s="126"/>
      <c r="PIL117" s="124"/>
      <c r="PIM117" s="125"/>
      <c r="PIN117" s="125"/>
      <c r="PIO117" s="126"/>
      <c r="PIP117" s="124"/>
      <c r="PIQ117" s="125"/>
      <c r="PIR117" s="125"/>
      <c r="PIS117" s="126"/>
      <c r="PIT117" s="124"/>
      <c r="PIU117" s="125"/>
      <c r="PIV117" s="125"/>
      <c r="PIW117" s="126"/>
      <c r="PIX117" s="124"/>
      <c r="PIY117" s="125"/>
      <c r="PIZ117" s="125"/>
      <c r="PJA117" s="126"/>
      <c r="PJB117" s="124"/>
      <c r="PJC117" s="125"/>
      <c r="PJD117" s="125"/>
      <c r="PJE117" s="126"/>
      <c r="PJF117" s="124"/>
      <c r="PJG117" s="125"/>
      <c r="PJH117" s="125"/>
      <c r="PJI117" s="126"/>
      <c r="PJJ117" s="124"/>
      <c r="PJK117" s="125"/>
      <c r="PJL117" s="125"/>
      <c r="PJM117" s="126"/>
      <c r="PJN117" s="124"/>
      <c r="PJO117" s="125"/>
      <c r="PJP117" s="125"/>
      <c r="PJQ117" s="126"/>
      <c r="PJR117" s="124"/>
      <c r="PJS117" s="125"/>
      <c r="PJT117" s="125"/>
      <c r="PJU117" s="126"/>
      <c r="PJV117" s="124"/>
      <c r="PJW117" s="125"/>
      <c r="PJX117" s="125"/>
      <c r="PJY117" s="126"/>
      <c r="PJZ117" s="124"/>
      <c r="PKA117" s="125"/>
      <c r="PKB117" s="125"/>
      <c r="PKC117" s="126"/>
      <c r="PKD117" s="124"/>
      <c r="PKE117" s="125"/>
      <c r="PKF117" s="125"/>
      <c r="PKG117" s="126"/>
      <c r="PKH117" s="124"/>
      <c r="PKI117" s="125"/>
      <c r="PKJ117" s="125"/>
      <c r="PKK117" s="126"/>
      <c r="PKL117" s="124"/>
      <c r="PKM117" s="125"/>
      <c r="PKN117" s="125"/>
      <c r="PKO117" s="126"/>
      <c r="PKP117" s="124"/>
      <c r="PKQ117" s="125"/>
      <c r="PKR117" s="125"/>
      <c r="PKS117" s="126"/>
      <c r="PKT117" s="124"/>
      <c r="PKU117" s="125"/>
      <c r="PKV117" s="125"/>
      <c r="PKW117" s="126"/>
      <c r="PKX117" s="124"/>
      <c r="PKY117" s="125"/>
      <c r="PKZ117" s="125"/>
      <c r="PLA117" s="126"/>
      <c r="PLB117" s="124"/>
      <c r="PLC117" s="125"/>
      <c r="PLD117" s="125"/>
      <c r="PLE117" s="126"/>
      <c r="PLF117" s="124"/>
      <c r="PLG117" s="125"/>
      <c r="PLH117" s="125"/>
      <c r="PLI117" s="126"/>
      <c r="PLJ117" s="124"/>
      <c r="PLK117" s="125"/>
      <c r="PLL117" s="125"/>
      <c r="PLM117" s="126"/>
      <c r="PLN117" s="124"/>
      <c r="PLO117" s="125"/>
      <c r="PLP117" s="125"/>
      <c r="PLQ117" s="126"/>
      <c r="PLR117" s="124"/>
      <c r="PLS117" s="125"/>
      <c r="PLT117" s="125"/>
      <c r="PLU117" s="126"/>
      <c r="PLV117" s="124"/>
      <c r="PLW117" s="125"/>
      <c r="PLX117" s="125"/>
      <c r="PLY117" s="126"/>
      <c r="PLZ117" s="124"/>
      <c r="PMA117" s="125"/>
      <c r="PMB117" s="125"/>
      <c r="PMC117" s="126"/>
      <c r="PMD117" s="124"/>
      <c r="PME117" s="125"/>
      <c r="PMF117" s="125"/>
      <c r="PMG117" s="126"/>
      <c r="PMH117" s="124"/>
      <c r="PMI117" s="125"/>
      <c r="PMJ117" s="125"/>
      <c r="PMK117" s="126"/>
      <c r="PML117" s="124"/>
      <c r="PMM117" s="125"/>
      <c r="PMN117" s="125"/>
      <c r="PMO117" s="126"/>
      <c r="PMP117" s="124"/>
      <c r="PMQ117" s="125"/>
      <c r="PMR117" s="125"/>
      <c r="PMS117" s="126"/>
      <c r="PMT117" s="124"/>
      <c r="PMU117" s="125"/>
      <c r="PMV117" s="125"/>
      <c r="PMW117" s="126"/>
      <c r="PMX117" s="124"/>
      <c r="PMY117" s="125"/>
      <c r="PMZ117" s="125"/>
      <c r="PNA117" s="126"/>
      <c r="PNB117" s="124"/>
      <c r="PNC117" s="125"/>
      <c r="PND117" s="125"/>
      <c r="PNE117" s="126"/>
      <c r="PNF117" s="124"/>
      <c r="PNG117" s="125"/>
      <c r="PNH117" s="125"/>
      <c r="PNI117" s="126"/>
      <c r="PNJ117" s="124"/>
      <c r="PNK117" s="125"/>
      <c r="PNL117" s="125"/>
      <c r="PNM117" s="126"/>
      <c r="PNN117" s="124"/>
      <c r="PNO117" s="125"/>
      <c r="PNP117" s="125"/>
      <c r="PNQ117" s="126"/>
      <c r="PNR117" s="124"/>
      <c r="PNS117" s="125"/>
      <c r="PNT117" s="125"/>
      <c r="PNU117" s="126"/>
      <c r="PNV117" s="124"/>
      <c r="PNW117" s="125"/>
      <c r="PNX117" s="125"/>
      <c r="PNY117" s="126"/>
      <c r="PNZ117" s="124"/>
      <c r="POA117" s="125"/>
      <c r="POB117" s="125"/>
      <c r="POC117" s="126"/>
      <c r="POD117" s="124"/>
      <c r="POE117" s="125"/>
      <c r="POF117" s="125"/>
      <c r="POG117" s="126"/>
      <c r="POH117" s="124"/>
      <c r="POI117" s="125"/>
      <c r="POJ117" s="125"/>
      <c r="POK117" s="126"/>
      <c r="POL117" s="124"/>
      <c r="POM117" s="125"/>
      <c r="PON117" s="125"/>
      <c r="POO117" s="126"/>
      <c r="POP117" s="124"/>
      <c r="POQ117" s="125"/>
      <c r="POR117" s="125"/>
      <c r="POS117" s="126"/>
      <c r="POT117" s="124"/>
      <c r="POU117" s="125"/>
      <c r="POV117" s="125"/>
      <c r="POW117" s="126"/>
      <c r="POX117" s="124"/>
      <c r="POY117" s="125"/>
      <c r="POZ117" s="125"/>
      <c r="PPA117" s="126"/>
      <c r="PPB117" s="124"/>
      <c r="PPC117" s="125"/>
      <c r="PPD117" s="125"/>
      <c r="PPE117" s="126"/>
      <c r="PPF117" s="124"/>
      <c r="PPG117" s="125"/>
      <c r="PPH117" s="125"/>
      <c r="PPI117" s="126"/>
      <c r="PPJ117" s="124"/>
      <c r="PPK117" s="125"/>
      <c r="PPL117" s="125"/>
      <c r="PPM117" s="126"/>
      <c r="PPN117" s="124"/>
      <c r="PPO117" s="125"/>
      <c r="PPP117" s="125"/>
      <c r="PPQ117" s="126"/>
      <c r="PPR117" s="124"/>
      <c r="PPS117" s="125"/>
      <c r="PPT117" s="125"/>
      <c r="PPU117" s="126"/>
      <c r="PPV117" s="124"/>
      <c r="PPW117" s="125"/>
      <c r="PPX117" s="125"/>
      <c r="PPY117" s="126"/>
      <c r="PPZ117" s="124"/>
      <c r="PQA117" s="125"/>
      <c r="PQB117" s="125"/>
      <c r="PQC117" s="126"/>
      <c r="PQD117" s="124"/>
      <c r="PQE117" s="125"/>
      <c r="PQF117" s="125"/>
      <c r="PQG117" s="126"/>
      <c r="PQH117" s="124"/>
      <c r="PQI117" s="125"/>
      <c r="PQJ117" s="125"/>
      <c r="PQK117" s="126"/>
      <c r="PQL117" s="124"/>
      <c r="PQM117" s="125"/>
      <c r="PQN117" s="125"/>
      <c r="PQO117" s="126"/>
      <c r="PQP117" s="124"/>
      <c r="PQQ117" s="125"/>
      <c r="PQR117" s="125"/>
      <c r="PQS117" s="126"/>
      <c r="PQT117" s="124"/>
      <c r="PQU117" s="125"/>
      <c r="PQV117" s="125"/>
      <c r="PQW117" s="126"/>
      <c r="PQX117" s="124"/>
      <c r="PQY117" s="125"/>
      <c r="PQZ117" s="125"/>
      <c r="PRA117" s="126"/>
      <c r="PRB117" s="124"/>
      <c r="PRC117" s="125"/>
      <c r="PRD117" s="125"/>
      <c r="PRE117" s="126"/>
      <c r="PRF117" s="124"/>
      <c r="PRG117" s="125"/>
      <c r="PRH117" s="125"/>
      <c r="PRI117" s="126"/>
      <c r="PRJ117" s="124"/>
      <c r="PRK117" s="125"/>
      <c r="PRL117" s="125"/>
      <c r="PRM117" s="126"/>
      <c r="PRN117" s="124"/>
      <c r="PRO117" s="125"/>
      <c r="PRP117" s="125"/>
      <c r="PRQ117" s="126"/>
      <c r="PRR117" s="124"/>
      <c r="PRS117" s="125"/>
      <c r="PRT117" s="125"/>
      <c r="PRU117" s="126"/>
      <c r="PRV117" s="124"/>
      <c r="PRW117" s="125"/>
      <c r="PRX117" s="125"/>
      <c r="PRY117" s="126"/>
      <c r="PRZ117" s="124"/>
      <c r="PSA117" s="125"/>
      <c r="PSB117" s="125"/>
      <c r="PSC117" s="126"/>
      <c r="PSD117" s="124"/>
      <c r="PSE117" s="125"/>
      <c r="PSF117" s="125"/>
      <c r="PSG117" s="126"/>
      <c r="PSH117" s="124"/>
      <c r="PSI117" s="125"/>
      <c r="PSJ117" s="125"/>
      <c r="PSK117" s="126"/>
      <c r="PSL117" s="124"/>
      <c r="PSM117" s="125"/>
      <c r="PSN117" s="125"/>
      <c r="PSO117" s="126"/>
      <c r="PSP117" s="124"/>
      <c r="PSQ117" s="125"/>
      <c r="PSR117" s="125"/>
      <c r="PSS117" s="126"/>
      <c r="PST117" s="124"/>
      <c r="PSU117" s="125"/>
      <c r="PSV117" s="125"/>
      <c r="PSW117" s="126"/>
      <c r="PSX117" s="124"/>
      <c r="PSY117" s="125"/>
      <c r="PSZ117" s="125"/>
      <c r="PTA117" s="126"/>
      <c r="PTB117" s="124"/>
      <c r="PTC117" s="125"/>
      <c r="PTD117" s="125"/>
      <c r="PTE117" s="126"/>
      <c r="PTF117" s="124"/>
      <c r="PTG117" s="125"/>
      <c r="PTH117" s="125"/>
      <c r="PTI117" s="126"/>
      <c r="PTJ117" s="124"/>
      <c r="PTK117" s="125"/>
      <c r="PTL117" s="125"/>
      <c r="PTM117" s="126"/>
      <c r="PTN117" s="124"/>
      <c r="PTO117" s="125"/>
      <c r="PTP117" s="125"/>
      <c r="PTQ117" s="126"/>
      <c r="PTR117" s="124"/>
      <c r="PTS117" s="125"/>
      <c r="PTT117" s="125"/>
      <c r="PTU117" s="126"/>
      <c r="PTV117" s="124"/>
      <c r="PTW117" s="125"/>
      <c r="PTX117" s="125"/>
      <c r="PTY117" s="126"/>
      <c r="PTZ117" s="124"/>
      <c r="PUA117" s="125"/>
      <c r="PUB117" s="125"/>
      <c r="PUC117" s="126"/>
      <c r="PUD117" s="124"/>
      <c r="PUE117" s="125"/>
      <c r="PUF117" s="125"/>
      <c r="PUG117" s="126"/>
      <c r="PUH117" s="124"/>
      <c r="PUI117" s="125"/>
      <c r="PUJ117" s="125"/>
      <c r="PUK117" s="126"/>
      <c r="PUL117" s="124"/>
      <c r="PUM117" s="125"/>
      <c r="PUN117" s="125"/>
      <c r="PUO117" s="126"/>
      <c r="PUP117" s="124"/>
      <c r="PUQ117" s="125"/>
      <c r="PUR117" s="125"/>
      <c r="PUS117" s="126"/>
      <c r="PUT117" s="124"/>
      <c r="PUU117" s="125"/>
      <c r="PUV117" s="125"/>
      <c r="PUW117" s="126"/>
      <c r="PUX117" s="124"/>
      <c r="PUY117" s="125"/>
      <c r="PUZ117" s="125"/>
      <c r="PVA117" s="126"/>
      <c r="PVB117" s="124"/>
      <c r="PVC117" s="125"/>
      <c r="PVD117" s="125"/>
      <c r="PVE117" s="126"/>
      <c r="PVF117" s="124"/>
      <c r="PVG117" s="125"/>
      <c r="PVH117" s="125"/>
      <c r="PVI117" s="126"/>
      <c r="PVJ117" s="124"/>
      <c r="PVK117" s="125"/>
      <c r="PVL117" s="125"/>
      <c r="PVM117" s="126"/>
      <c r="PVN117" s="124"/>
      <c r="PVO117" s="125"/>
      <c r="PVP117" s="125"/>
      <c r="PVQ117" s="126"/>
      <c r="PVR117" s="124"/>
      <c r="PVS117" s="125"/>
      <c r="PVT117" s="125"/>
      <c r="PVU117" s="126"/>
      <c r="PVV117" s="124"/>
      <c r="PVW117" s="125"/>
      <c r="PVX117" s="125"/>
      <c r="PVY117" s="126"/>
      <c r="PVZ117" s="124"/>
      <c r="PWA117" s="125"/>
      <c r="PWB117" s="125"/>
      <c r="PWC117" s="126"/>
      <c r="PWD117" s="124"/>
      <c r="PWE117" s="125"/>
      <c r="PWF117" s="125"/>
      <c r="PWG117" s="126"/>
      <c r="PWH117" s="124"/>
      <c r="PWI117" s="125"/>
      <c r="PWJ117" s="125"/>
      <c r="PWK117" s="126"/>
      <c r="PWL117" s="124"/>
      <c r="PWM117" s="125"/>
      <c r="PWN117" s="125"/>
      <c r="PWO117" s="126"/>
      <c r="PWP117" s="124"/>
      <c r="PWQ117" s="125"/>
      <c r="PWR117" s="125"/>
      <c r="PWS117" s="126"/>
      <c r="PWT117" s="124"/>
      <c r="PWU117" s="125"/>
      <c r="PWV117" s="125"/>
      <c r="PWW117" s="126"/>
      <c r="PWX117" s="124"/>
      <c r="PWY117" s="125"/>
      <c r="PWZ117" s="125"/>
      <c r="PXA117" s="126"/>
      <c r="PXB117" s="124"/>
      <c r="PXC117" s="125"/>
      <c r="PXD117" s="125"/>
      <c r="PXE117" s="126"/>
      <c r="PXF117" s="124"/>
      <c r="PXG117" s="125"/>
      <c r="PXH117" s="125"/>
      <c r="PXI117" s="126"/>
      <c r="PXJ117" s="124"/>
      <c r="PXK117" s="125"/>
      <c r="PXL117" s="125"/>
      <c r="PXM117" s="126"/>
      <c r="PXN117" s="124"/>
      <c r="PXO117" s="125"/>
      <c r="PXP117" s="125"/>
      <c r="PXQ117" s="126"/>
      <c r="PXR117" s="124"/>
      <c r="PXS117" s="125"/>
      <c r="PXT117" s="125"/>
      <c r="PXU117" s="126"/>
      <c r="PXV117" s="124"/>
      <c r="PXW117" s="125"/>
      <c r="PXX117" s="125"/>
      <c r="PXY117" s="126"/>
      <c r="PXZ117" s="124"/>
      <c r="PYA117" s="125"/>
      <c r="PYB117" s="125"/>
      <c r="PYC117" s="126"/>
      <c r="PYD117" s="124"/>
      <c r="PYE117" s="125"/>
      <c r="PYF117" s="125"/>
      <c r="PYG117" s="126"/>
      <c r="PYH117" s="124"/>
      <c r="PYI117" s="125"/>
      <c r="PYJ117" s="125"/>
      <c r="PYK117" s="126"/>
      <c r="PYL117" s="124"/>
      <c r="PYM117" s="125"/>
      <c r="PYN117" s="125"/>
      <c r="PYO117" s="126"/>
      <c r="PYP117" s="124"/>
      <c r="PYQ117" s="125"/>
      <c r="PYR117" s="125"/>
      <c r="PYS117" s="126"/>
      <c r="PYT117" s="124"/>
      <c r="PYU117" s="125"/>
      <c r="PYV117" s="125"/>
      <c r="PYW117" s="126"/>
      <c r="PYX117" s="124"/>
      <c r="PYY117" s="125"/>
      <c r="PYZ117" s="125"/>
      <c r="PZA117" s="126"/>
      <c r="PZB117" s="124"/>
      <c r="PZC117" s="125"/>
      <c r="PZD117" s="125"/>
      <c r="PZE117" s="126"/>
      <c r="PZF117" s="124"/>
      <c r="PZG117" s="125"/>
      <c r="PZH117" s="125"/>
      <c r="PZI117" s="126"/>
      <c r="PZJ117" s="124"/>
      <c r="PZK117" s="125"/>
      <c r="PZL117" s="125"/>
      <c r="PZM117" s="126"/>
      <c r="PZN117" s="124"/>
      <c r="PZO117" s="125"/>
      <c r="PZP117" s="125"/>
      <c r="PZQ117" s="126"/>
      <c r="PZR117" s="124"/>
      <c r="PZS117" s="125"/>
      <c r="PZT117" s="125"/>
      <c r="PZU117" s="126"/>
      <c r="PZV117" s="124"/>
      <c r="PZW117" s="125"/>
      <c r="PZX117" s="125"/>
      <c r="PZY117" s="126"/>
      <c r="PZZ117" s="124"/>
      <c r="QAA117" s="125"/>
      <c r="QAB117" s="125"/>
      <c r="QAC117" s="126"/>
      <c r="QAD117" s="124"/>
      <c r="QAE117" s="125"/>
      <c r="QAF117" s="125"/>
      <c r="QAG117" s="126"/>
      <c r="QAH117" s="124"/>
      <c r="QAI117" s="125"/>
      <c r="QAJ117" s="125"/>
      <c r="QAK117" s="126"/>
      <c r="QAL117" s="124"/>
      <c r="QAM117" s="125"/>
      <c r="QAN117" s="125"/>
      <c r="QAO117" s="126"/>
      <c r="QAP117" s="124"/>
      <c r="QAQ117" s="125"/>
      <c r="QAR117" s="125"/>
      <c r="QAS117" s="126"/>
      <c r="QAT117" s="124"/>
      <c r="QAU117" s="125"/>
      <c r="QAV117" s="125"/>
      <c r="QAW117" s="126"/>
      <c r="QAX117" s="124"/>
      <c r="QAY117" s="125"/>
      <c r="QAZ117" s="125"/>
      <c r="QBA117" s="126"/>
      <c r="QBB117" s="124"/>
      <c r="QBC117" s="125"/>
      <c r="QBD117" s="125"/>
      <c r="QBE117" s="126"/>
      <c r="QBF117" s="124"/>
      <c r="QBG117" s="125"/>
      <c r="QBH117" s="125"/>
      <c r="QBI117" s="126"/>
      <c r="QBJ117" s="124"/>
      <c r="QBK117" s="125"/>
      <c r="QBL117" s="125"/>
      <c r="QBM117" s="126"/>
      <c r="QBN117" s="124"/>
      <c r="QBO117" s="125"/>
      <c r="QBP117" s="125"/>
      <c r="QBQ117" s="126"/>
      <c r="QBR117" s="124"/>
      <c r="QBS117" s="125"/>
      <c r="QBT117" s="125"/>
      <c r="QBU117" s="126"/>
      <c r="QBV117" s="124"/>
      <c r="QBW117" s="125"/>
      <c r="QBX117" s="125"/>
      <c r="QBY117" s="126"/>
      <c r="QBZ117" s="124"/>
      <c r="QCA117" s="125"/>
      <c r="QCB117" s="125"/>
      <c r="QCC117" s="126"/>
      <c r="QCD117" s="124"/>
      <c r="QCE117" s="125"/>
      <c r="QCF117" s="125"/>
      <c r="QCG117" s="126"/>
      <c r="QCH117" s="124"/>
      <c r="QCI117" s="125"/>
      <c r="QCJ117" s="125"/>
      <c r="QCK117" s="126"/>
      <c r="QCL117" s="124"/>
      <c r="QCM117" s="125"/>
      <c r="QCN117" s="125"/>
      <c r="QCO117" s="126"/>
      <c r="QCP117" s="124"/>
      <c r="QCQ117" s="125"/>
      <c r="QCR117" s="125"/>
      <c r="QCS117" s="126"/>
      <c r="QCT117" s="124"/>
      <c r="QCU117" s="125"/>
      <c r="QCV117" s="125"/>
      <c r="QCW117" s="126"/>
      <c r="QCX117" s="124"/>
      <c r="QCY117" s="125"/>
      <c r="QCZ117" s="125"/>
      <c r="QDA117" s="126"/>
      <c r="QDB117" s="124"/>
      <c r="QDC117" s="125"/>
      <c r="QDD117" s="125"/>
      <c r="QDE117" s="126"/>
      <c r="QDF117" s="124"/>
      <c r="QDG117" s="125"/>
      <c r="QDH117" s="125"/>
      <c r="QDI117" s="126"/>
      <c r="QDJ117" s="124"/>
      <c r="QDK117" s="125"/>
      <c r="QDL117" s="125"/>
      <c r="QDM117" s="126"/>
      <c r="QDN117" s="124"/>
      <c r="QDO117" s="125"/>
      <c r="QDP117" s="125"/>
      <c r="QDQ117" s="126"/>
      <c r="QDR117" s="124"/>
      <c r="QDS117" s="125"/>
      <c r="QDT117" s="125"/>
      <c r="QDU117" s="126"/>
      <c r="QDV117" s="124"/>
      <c r="QDW117" s="125"/>
      <c r="QDX117" s="125"/>
      <c r="QDY117" s="126"/>
      <c r="QDZ117" s="124"/>
      <c r="QEA117" s="125"/>
      <c r="QEB117" s="125"/>
      <c r="QEC117" s="126"/>
      <c r="QED117" s="124"/>
      <c r="QEE117" s="125"/>
      <c r="QEF117" s="125"/>
      <c r="QEG117" s="126"/>
      <c r="QEH117" s="124"/>
      <c r="QEI117" s="125"/>
      <c r="QEJ117" s="125"/>
      <c r="QEK117" s="126"/>
      <c r="QEL117" s="124"/>
      <c r="QEM117" s="125"/>
      <c r="QEN117" s="125"/>
      <c r="QEO117" s="126"/>
      <c r="QEP117" s="124"/>
      <c r="QEQ117" s="125"/>
      <c r="QER117" s="125"/>
      <c r="QES117" s="126"/>
      <c r="QET117" s="124"/>
      <c r="QEU117" s="125"/>
      <c r="QEV117" s="125"/>
      <c r="QEW117" s="126"/>
      <c r="QEX117" s="124"/>
      <c r="QEY117" s="125"/>
      <c r="QEZ117" s="125"/>
      <c r="QFA117" s="126"/>
      <c r="QFB117" s="124"/>
      <c r="QFC117" s="125"/>
      <c r="QFD117" s="125"/>
      <c r="QFE117" s="126"/>
      <c r="QFF117" s="124"/>
      <c r="QFG117" s="125"/>
      <c r="QFH117" s="125"/>
      <c r="QFI117" s="126"/>
      <c r="QFJ117" s="124"/>
      <c r="QFK117" s="125"/>
      <c r="QFL117" s="125"/>
      <c r="QFM117" s="126"/>
      <c r="QFN117" s="124"/>
      <c r="QFO117" s="125"/>
      <c r="QFP117" s="125"/>
      <c r="QFQ117" s="126"/>
      <c r="QFR117" s="124"/>
      <c r="QFS117" s="125"/>
      <c r="QFT117" s="125"/>
      <c r="QFU117" s="126"/>
      <c r="QFV117" s="124"/>
      <c r="QFW117" s="125"/>
      <c r="QFX117" s="125"/>
      <c r="QFY117" s="126"/>
      <c r="QFZ117" s="124"/>
      <c r="QGA117" s="125"/>
      <c r="QGB117" s="125"/>
      <c r="QGC117" s="126"/>
      <c r="QGD117" s="124"/>
      <c r="QGE117" s="125"/>
      <c r="QGF117" s="125"/>
      <c r="QGG117" s="126"/>
      <c r="QGH117" s="124"/>
      <c r="QGI117" s="125"/>
      <c r="QGJ117" s="125"/>
      <c r="QGK117" s="126"/>
      <c r="QGL117" s="124"/>
      <c r="QGM117" s="125"/>
      <c r="QGN117" s="125"/>
      <c r="QGO117" s="126"/>
      <c r="QGP117" s="124"/>
      <c r="QGQ117" s="125"/>
      <c r="QGR117" s="125"/>
      <c r="QGS117" s="126"/>
      <c r="QGT117" s="124"/>
      <c r="QGU117" s="125"/>
      <c r="QGV117" s="125"/>
      <c r="QGW117" s="126"/>
      <c r="QGX117" s="124"/>
      <c r="QGY117" s="125"/>
      <c r="QGZ117" s="125"/>
      <c r="QHA117" s="126"/>
      <c r="QHB117" s="124"/>
      <c r="QHC117" s="125"/>
      <c r="QHD117" s="125"/>
      <c r="QHE117" s="126"/>
      <c r="QHF117" s="124"/>
      <c r="QHG117" s="125"/>
      <c r="QHH117" s="125"/>
      <c r="QHI117" s="126"/>
      <c r="QHJ117" s="124"/>
      <c r="QHK117" s="125"/>
      <c r="QHL117" s="125"/>
      <c r="QHM117" s="126"/>
      <c r="QHN117" s="124"/>
      <c r="QHO117" s="125"/>
      <c r="QHP117" s="125"/>
      <c r="QHQ117" s="126"/>
      <c r="QHR117" s="124"/>
      <c r="QHS117" s="125"/>
      <c r="QHT117" s="125"/>
      <c r="QHU117" s="126"/>
      <c r="QHV117" s="124"/>
      <c r="QHW117" s="125"/>
      <c r="QHX117" s="125"/>
      <c r="QHY117" s="126"/>
      <c r="QHZ117" s="124"/>
      <c r="QIA117" s="125"/>
      <c r="QIB117" s="125"/>
      <c r="QIC117" s="126"/>
      <c r="QID117" s="124"/>
      <c r="QIE117" s="125"/>
      <c r="QIF117" s="125"/>
      <c r="QIG117" s="126"/>
      <c r="QIH117" s="124"/>
      <c r="QII117" s="125"/>
      <c r="QIJ117" s="125"/>
      <c r="QIK117" s="126"/>
      <c r="QIL117" s="124"/>
      <c r="QIM117" s="125"/>
      <c r="QIN117" s="125"/>
      <c r="QIO117" s="126"/>
      <c r="QIP117" s="124"/>
      <c r="QIQ117" s="125"/>
      <c r="QIR117" s="125"/>
      <c r="QIS117" s="126"/>
      <c r="QIT117" s="124"/>
      <c r="QIU117" s="125"/>
      <c r="QIV117" s="125"/>
      <c r="QIW117" s="126"/>
      <c r="QIX117" s="124"/>
      <c r="QIY117" s="125"/>
      <c r="QIZ117" s="125"/>
      <c r="QJA117" s="126"/>
      <c r="QJB117" s="124"/>
      <c r="QJC117" s="125"/>
      <c r="QJD117" s="125"/>
      <c r="QJE117" s="126"/>
      <c r="QJF117" s="124"/>
      <c r="QJG117" s="125"/>
      <c r="QJH117" s="125"/>
      <c r="QJI117" s="126"/>
      <c r="QJJ117" s="124"/>
      <c r="QJK117" s="125"/>
      <c r="QJL117" s="125"/>
      <c r="QJM117" s="126"/>
      <c r="QJN117" s="124"/>
      <c r="QJO117" s="125"/>
      <c r="QJP117" s="125"/>
      <c r="QJQ117" s="126"/>
      <c r="QJR117" s="124"/>
      <c r="QJS117" s="125"/>
      <c r="QJT117" s="125"/>
      <c r="QJU117" s="126"/>
      <c r="QJV117" s="124"/>
      <c r="QJW117" s="125"/>
      <c r="QJX117" s="125"/>
      <c r="QJY117" s="126"/>
      <c r="QJZ117" s="124"/>
      <c r="QKA117" s="125"/>
      <c r="QKB117" s="125"/>
      <c r="QKC117" s="126"/>
      <c r="QKD117" s="124"/>
      <c r="QKE117" s="125"/>
      <c r="QKF117" s="125"/>
      <c r="QKG117" s="126"/>
      <c r="QKH117" s="124"/>
      <c r="QKI117" s="125"/>
      <c r="QKJ117" s="125"/>
      <c r="QKK117" s="126"/>
      <c r="QKL117" s="124"/>
      <c r="QKM117" s="125"/>
      <c r="QKN117" s="125"/>
      <c r="QKO117" s="126"/>
      <c r="QKP117" s="124"/>
      <c r="QKQ117" s="125"/>
      <c r="QKR117" s="125"/>
      <c r="QKS117" s="126"/>
      <c r="QKT117" s="124"/>
      <c r="QKU117" s="125"/>
      <c r="QKV117" s="125"/>
      <c r="QKW117" s="126"/>
      <c r="QKX117" s="124"/>
      <c r="QKY117" s="125"/>
      <c r="QKZ117" s="125"/>
      <c r="QLA117" s="126"/>
      <c r="QLB117" s="124"/>
      <c r="QLC117" s="125"/>
      <c r="QLD117" s="125"/>
      <c r="QLE117" s="126"/>
      <c r="QLF117" s="124"/>
      <c r="QLG117" s="125"/>
      <c r="QLH117" s="125"/>
      <c r="QLI117" s="126"/>
      <c r="QLJ117" s="124"/>
      <c r="QLK117" s="125"/>
      <c r="QLL117" s="125"/>
      <c r="QLM117" s="126"/>
      <c r="QLN117" s="124"/>
      <c r="QLO117" s="125"/>
      <c r="QLP117" s="125"/>
      <c r="QLQ117" s="126"/>
      <c r="QLR117" s="124"/>
      <c r="QLS117" s="125"/>
      <c r="QLT117" s="125"/>
      <c r="QLU117" s="126"/>
      <c r="QLV117" s="124"/>
      <c r="QLW117" s="125"/>
      <c r="QLX117" s="125"/>
      <c r="QLY117" s="126"/>
      <c r="QLZ117" s="124"/>
      <c r="QMA117" s="125"/>
      <c r="QMB117" s="125"/>
      <c r="QMC117" s="126"/>
      <c r="QMD117" s="124"/>
      <c r="QME117" s="125"/>
      <c r="QMF117" s="125"/>
      <c r="QMG117" s="126"/>
      <c r="QMH117" s="124"/>
      <c r="QMI117" s="125"/>
      <c r="QMJ117" s="125"/>
      <c r="QMK117" s="126"/>
      <c r="QML117" s="124"/>
      <c r="QMM117" s="125"/>
      <c r="QMN117" s="125"/>
      <c r="QMO117" s="126"/>
      <c r="QMP117" s="124"/>
      <c r="QMQ117" s="125"/>
      <c r="QMR117" s="125"/>
      <c r="QMS117" s="126"/>
      <c r="QMT117" s="124"/>
      <c r="QMU117" s="125"/>
      <c r="QMV117" s="125"/>
      <c r="QMW117" s="126"/>
      <c r="QMX117" s="124"/>
      <c r="QMY117" s="125"/>
      <c r="QMZ117" s="125"/>
      <c r="QNA117" s="126"/>
      <c r="QNB117" s="124"/>
      <c r="QNC117" s="125"/>
      <c r="QND117" s="125"/>
      <c r="QNE117" s="126"/>
      <c r="QNF117" s="124"/>
      <c r="QNG117" s="125"/>
      <c r="QNH117" s="125"/>
      <c r="QNI117" s="126"/>
      <c r="QNJ117" s="124"/>
      <c r="QNK117" s="125"/>
      <c r="QNL117" s="125"/>
      <c r="QNM117" s="126"/>
      <c r="QNN117" s="124"/>
      <c r="QNO117" s="125"/>
      <c r="QNP117" s="125"/>
      <c r="QNQ117" s="126"/>
      <c r="QNR117" s="124"/>
      <c r="QNS117" s="125"/>
      <c r="QNT117" s="125"/>
      <c r="QNU117" s="126"/>
      <c r="QNV117" s="124"/>
      <c r="QNW117" s="125"/>
      <c r="QNX117" s="125"/>
      <c r="QNY117" s="126"/>
      <c r="QNZ117" s="124"/>
      <c r="QOA117" s="125"/>
      <c r="QOB117" s="125"/>
      <c r="QOC117" s="126"/>
      <c r="QOD117" s="124"/>
      <c r="QOE117" s="125"/>
      <c r="QOF117" s="125"/>
      <c r="QOG117" s="126"/>
      <c r="QOH117" s="124"/>
      <c r="QOI117" s="125"/>
      <c r="QOJ117" s="125"/>
      <c r="QOK117" s="126"/>
      <c r="QOL117" s="124"/>
      <c r="QOM117" s="125"/>
      <c r="QON117" s="125"/>
      <c r="QOO117" s="126"/>
      <c r="QOP117" s="124"/>
      <c r="QOQ117" s="125"/>
      <c r="QOR117" s="125"/>
      <c r="QOS117" s="126"/>
      <c r="QOT117" s="124"/>
      <c r="QOU117" s="125"/>
      <c r="QOV117" s="125"/>
      <c r="QOW117" s="126"/>
      <c r="QOX117" s="124"/>
      <c r="QOY117" s="125"/>
      <c r="QOZ117" s="125"/>
      <c r="QPA117" s="126"/>
      <c r="QPB117" s="124"/>
      <c r="QPC117" s="125"/>
      <c r="QPD117" s="125"/>
      <c r="QPE117" s="126"/>
      <c r="QPF117" s="124"/>
      <c r="QPG117" s="125"/>
      <c r="QPH117" s="125"/>
      <c r="QPI117" s="126"/>
      <c r="QPJ117" s="124"/>
      <c r="QPK117" s="125"/>
      <c r="QPL117" s="125"/>
      <c r="QPM117" s="126"/>
      <c r="QPN117" s="124"/>
      <c r="QPO117" s="125"/>
      <c r="QPP117" s="125"/>
      <c r="QPQ117" s="126"/>
      <c r="QPR117" s="124"/>
      <c r="QPS117" s="125"/>
      <c r="QPT117" s="125"/>
      <c r="QPU117" s="126"/>
      <c r="QPV117" s="124"/>
      <c r="QPW117" s="125"/>
      <c r="QPX117" s="125"/>
      <c r="QPY117" s="126"/>
      <c r="QPZ117" s="124"/>
      <c r="QQA117" s="125"/>
      <c r="QQB117" s="125"/>
      <c r="QQC117" s="126"/>
      <c r="QQD117" s="124"/>
      <c r="QQE117" s="125"/>
      <c r="QQF117" s="125"/>
      <c r="QQG117" s="126"/>
      <c r="QQH117" s="124"/>
      <c r="QQI117" s="125"/>
      <c r="QQJ117" s="125"/>
      <c r="QQK117" s="126"/>
      <c r="QQL117" s="124"/>
      <c r="QQM117" s="125"/>
      <c r="QQN117" s="125"/>
      <c r="QQO117" s="126"/>
      <c r="QQP117" s="124"/>
      <c r="QQQ117" s="125"/>
      <c r="QQR117" s="125"/>
      <c r="QQS117" s="126"/>
      <c r="QQT117" s="124"/>
      <c r="QQU117" s="125"/>
      <c r="QQV117" s="125"/>
      <c r="QQW117" s="126"/>
      <c r="QQX117" s="124"/>
      <c r="QQY117" s="125"/>
      <c r="QQZ117" s="125"/>
      <c r="QRA117" s="126"/>
      <c r="QRB117" s="124"/>
      <c r="QRC117" s="125"/>
      <c r="QRD117" s="125"/>
      <c r="QRE117" s="126"/>
      <c r="QRF117" s="124"/>
      <c r="QRG117" s="125"/>
      <c r="QRH117" s="125"/>
      <c r="QRI117" s="126"/>
      <c r="QRJ117" s="124"/>
      <c r="QRK117" s="125"/>
      <c r="QRL117" s="125"/>
      <c r="QRM117" s="126"/>
      <c r="QRN117" s="124"/>
      <c r="QRO117" s="125"/>
      <c r="QRP117" s="125"/>
      <c r="QRQ117" s="126"/>
      <c r="QRR117" s="124"/>
      <c r="QRS117" s="125"/>
      <c r="QRT117" s="125"/>
      <c r="QRU117" s="126"/>
      <c r="QRV117" s="124"/>
      <c r="QRW117" s="125"/>
      <c r="QRX117" s="125"/>
      <c r="QRY117" s="126"/>
      <c r="QRZ117" s="124"/>
      <c r="QSA117" s="125"/>
      <c r="QSB117" s="125"/>
      <c r="QSC117" s="126"/>
      <c r="QSD117" s="124"/>
      <c r="QSE117" s="125"/>
      <c r="QSF117" s="125"/>
      <c r="QSG117" s="126"/>
      <c r="QSH117" s="124"/>
      <c r="QSI117" s="125"/>
      <c r="QSJ117" s="125"/>
      <c r="QSK117" s="126"/>
      <c r="QSL117" s="124"/>
      <c r="QSM117" s="125"/>
      <c r="QSN117" s="125"/>
      <c r="QSO117" s="126"/>
      <c r="QSP117" s="124"/>
      <c r="QSQ117" s="125"/>
      <c r="QSR117" s="125"/>
      <c r="QSS117" s="126"/>
      <c r="QST117" s="124"/>
      <c r="QSU117" s="125"/>
      <c r="QSV117" s="125"/>
      <c r="QSW117" s="126"/>
      <c r="QSX117" s="124"/>
      <c r="QSY117" s="125"/>
      <c r="QSZ117" s="125"/>
      <c r="QTA117" s="126"/>
      <c r="QTB117" s="124"/>
      <c r="QTC117" s="125"/>
      <c r="QTD117" s="125"/>
      <c r="QTE117" s="126"/>
      <c r="QTF117" s="124"/>
      <c r="QTG117" s="125"/>
      <c r="QTH117" s="125"/>
      <c r="QTI117" s="126"/>
      <c r="QTJ117" s="124"/>
      <c r="QTK117" s="125"/>
      <c r="QTL117" s="125"/>
      <c r="QTM117" s="126"/>
      <c r="QTN117" s="124"/>
      <c r="QTO117" s="125"/>
      <c r="QTP117" s="125"/>
      <c r="QTQ117" s="126"/>
      <c r="QTR117" s="124"/>
      <c r="QTS117" s="125"/>
      <c r="QTT117" s="125"/>
      <c r="QTU117" s="126"/>
      <c r="QTV117" s="124"/>
      <c r="QTW117" s="125"/>
      <c r="QTX117" s="125"/>
      <c r="QTY117" s="126"/>
      <c r="QTZ117" s="124"/>
      <c r="QUA117" s="125"/>
      <c r="QUB117" s="125"/>
      <c r="QUC117" s="126"/>
      <c r="QUD117" s="124"/>
      <c r="QUE117" s="125"/>
      <c r="QUF117" s="125"/>
      <c r="QUG117" s="126"/>
      <c r="QUH117" s="124"/>
      <c r="QUI117" s="125"/>
      <c r="QUJ117" s="125"/>
      <c r="QUK117" s="126"/>
      <c r="QUL117" s="124"/>
      <c r="QUM117" s="125"/>
      <c r="QUN117" s="125"/>
      <c r="QUO117" s="126"/>
      <c r="QUP117" s="124"/>
      <c r="QUQ117" s="125"/>
      <c r="QUR117" s="125"/>
      <c r="QUS117" s="126"/>
      <c r="QUT117" s="124"/>
      <c r="QUU117" s="125"/>
      <c r="QUV117" s="125"/>
      <c r="QUW117" s="126"/>
      <c r="QUX117" s="124"/>
      <c r="QUY117" s="125"/>
      <c r="QUZ117" s="125"/>
      <c r="QVA117" s="126"/>
      <c r="QVB117" s="124"/>
      <c r="QVC117" s="125"/>
      <c r="QVD117" s="125"/>
      <c r="QVE117" s="126"/>
      <c r="QVF117" s="124"/>
      <c r="QVG117" s="125"/>
      <c r="QVH117" s="125"/>
      <c r="QVI117" s="126"/>
      <c r="QVJ117" s="124"/>
      <c r="QVK117" s="125"/>
      <c r="QVL117" s="125"/>
      <c r="QVM117" s="126"/>
      <c r="QVN117" s="124"/>
      <c r="QVO117" s="125"/>
      <c r="QVP117" s="125"/>
      <c r="QVQ117" s="126"/>
      <c r="QVR117" s="124"/>
      <c r="QVS117" s="125"/>
      <c r="QVT117" s="125"/>
      <c r="QVU117" s="126"/>
      <c r="QVV117" s="124"/>
      <c r="QVW117" s="125"/>
      <c r="QVX117" s="125"/>
      <c r="QVY117" s="126"/>
      <c r="QVZ117" s="124"/>
      <c r="QWA117" s="125"/>
      <c r="QWB117" s="125"/>
      <c r="QWC117" s="126"/>
      <c r="QWD117" s="124"/>
      <c r="QWE117" s="125"/>
      <c r="QWF117" s="125"/>
      <c r="QWG117" s="126"/>
      <c r="QWH117" s="124"/>
      <c r="QWI117" s="125"/>
      <c r="QWJ117" s="125"/>
      <c r="QWK117" s="126"/>
      <c r="QWL117" s="124"/>
      <c r="QWM117" s="125"/>
      <c r="QWN117" s="125"/>
      <c r="QWO117" s="126"/>
      <c r="QWP117" s="124"/>
      <c r="QWQ117" s="125"/>
      <c r="QWR117" s="125"/>
      <c r="QWS117" s="126"/>
      <c r="QWT117" s="124"/>
      <c r="QWU117" s="125"/>
      <c r="QWV117" s="125"/>
      <c r="QWW117" s="126"/>
      <c r="QWX117" s="124"/>
      <c r="QWY117" s="125"/>
      <c r="QWZ117" s="125"/>
      <c r="QXA117" s="126"/>
      <c r="QXB117" s="124"/>
      <c r="QXC117" s="125"/>
      <c r="QXD117" s="125"/>
      <c r="QXE117" s="126"/>
      <c r="QXF117" s="124"/>
      <c r="QXG117" s="125"/>
      <c r="QXH117" s="125"/>
      <c r="QXI117" s="126"/>
      <c r="QXJ117" s="124"/>
      <c r="QXK117" s="125"/>
      <c r="QXL117" s="125"/>
      <c r="QXM117" s="126"/>
      <c r="QXN117" s="124"/>
      <c r="QXO117" s="125"/>
      <c r="QXP117" s="125"/>
      <c r="QXQ117" s="126"/>
      <c r="QXR117" s="124"/>
      <c r="QXS117" s="125"/>
      <c r="QXT117" s="125"/>
      <c r="QXU117" s="126"/>
      <c r="QXV117" s="124"/>
      <c r="QXW117" s="125"/>
      <c r="QXX117" s="125"/>
      <c r="QXY117" s="126"/>
      <c r="QXZ117" s="124"/>
      <c r="QYA117" s="125"/>
      <c r="QYB117" s="125"/>
      <c r="QYC117" s="126"/>
      <c r="QYD117" s="124"/>
      <c r="QYE117" s="125"/>
      <c r="QYF117" s="125"/>
      <c r="QYG117" s="126"/>
      <c r="QYH117" s="124"/>
      <c r="QYI117" s="125"/>
      <c r="QYJ117" s="125"/>
      <c r="QYK117" s="126"/>
      <c r="QYL117" s="124"/>
      <c r="QYM117" s="125"/>
      <c r="QYN117" s="125"/>
      <c r="QYO117" s="126"/>
      <c r="QYP117" s="124"/>
      <c r="QYQ117" s="125"/>
      <c r="QYR117" s="125"/>
      <c r="QYS117" s="126"/>
      <c r="QYT117" s="124"/>
      <c r="QYU117" s="125"/>
      <c r="QYV117" s="125"/>
      <c r="QYW117" s="126"/>
      <c r="QYX117" s="124"/>
      <c r="QYY117" s="125"/>
      <c r="QYZ117" s="125"/>
      <c r="QZA117" s="126"/>
      <c r="QZB117" s="124"/>
      <c r="QZC117" s="125"/>
      <c r="QZD117" s="125"/>
      <c r="QZE117" s="126"/>
      <c r="QZF117" s="124"/>
      <c r="QZG117" s="125"/>
      <c r="QZH117" s="125"/>
      <c r="QZI117" s="126"/>
      <c r="QZJ117" s="124"/>
      <c r="QZK117" s="125"/>
      <c r="QZL117" s="125"/>
      <c r="QZM117" s="126"/>
      <c r="QZN117" s="124"/>
      <c r="QZO117" s="125"/>
      <c r="QZP117" s="125"/>
      <c r="QZQ117" s="126"/>
      <c r="QZR117" s="124"/>
      <c r="QZS117" s="125"/>
      <c r="QZT117" s="125"/>
      <c r="QZU117" s="126"/>
      <c r="QZV117" s="124"/>
      <c r="QZW117" s="125"/>
      <c r="QZX117" s="125"/>
      <c r="QZY117" s="126"/>
      <c r="QZZ117" s="124"/>
      <c r="RAA117" s="125"/>
      <c r="RAB117" s="125"/>
      <c r="RAC117" s="126"/>
      <c r="RAD117" s="124"/>
      <c r="RAE117" s="125"/>
      <c r="RAF117" s="125"/>
      <c r="RAG117" s="126"/>
      <c r="RAH117" s="124"/>
      <c r="RAI117" s="125"/>
      <c r="RAJ117" s="125"/>
      <c r="RAK117" s="126"/>
      <c r="RAL117" s="124"/>
      <c r="RAM117" s="125"/>
      <c r="RAN117" s="125"/>
      <c r="RAO117" s="126"/>
      <c r="RAP117" s="124"/>
      <c r="RAQ117" s="125"/>
      <c r="RAR117" s="125"/>
      <c r="RAS117" s="126"/>
      <c r="RAT117" s="124"/>
      <c r="RAU117" s="125"/>
      <c r="RAV117" s="125"/>
      <c r="RAW117" s="126"/>
      <c r="RAX117" s="124"/>
      <c r="RAY117" s="125"/>
      <c r="RAZ117" s="125"/>
      <c r="RBA117" s="126"/>
      <c r="RBB117" s="124"/>
      <c r="RBC117" s="125"/>
      <c r="RBD117" s="125"/>
      <c r="RBE117" s="126"/>
      <c r="RBF117" s="124"/>
      <c r="RBG117" s="125"/>
      <c r="RBH117" s="125"/>
      <c r="RBI117" s="126"/>
      <c r="RBJ117" s="124"/>
      <c r="RBK117" s="125"/>
      <c r="RBL117" s="125"/>
      <c r="RBM117" s="126"/>
      <c r="RBN117" s="124"/>
      <c r="RBO117" s="125"/>
      <c r="RBP117" s="125"/>
      <c r="RBQ117" s="126"/>
      <c r="RBR117" s="124"/>
      <c r="RBS117" s="125"/>
      <c r="RBT117" s="125"/>
      <c r="RBU117" s="126"/>
      <c r="RBV117" s="124"/>
      <c r="RBW117" s="125"/>
      <c r="RBX117" s="125"/>
      <c r="RBY117" s="126"/>
      <c r="RBZ117" s="124"/>
      <c r="RCA117" s="125"/>
      <c r="RCB117" s="125"/>
      <c r="RCC117" s="126"/>
      <c r="RCD117" s="124"/>
      <c r="RCE117" s="125"/>
      <c r="RCF117" s="125"/>
      <c r="RCG117" s="126"/>
      <c r="RCH117" s="124"/>
      <c r="RCI117" s="125"/>
      <c r="RCJ117" s="125"/>
      <c r="RCK117" s="126"/>
      <c r="RCL117" s="124"/>
      <c r="RCM117" s="125"/>
      <c r="RCN117" s="125"/>
      <c r="RCO117" s="126"/>
      <c r="RCP117" s="124"/>
      <c r="RCQ117" s="125"/>
      <c r="RCR117" s="125"/>
      <c r="RCS117" s="126"/>
      <c r="RCT117" s="124"/>
      <c r="RCU117" s="125"/>
      <c r="RCV117" s="125"/>
      <c r="RCW117" s="126"/>
      <c r="RCX117" s="124"/>
      <c r="RCY117" s="125"/>
      <c r="RCZ117" s="125"/>
      <c r="RDA117" s="126"/>
      <c r="RDB117" s="124"/>
      <c r="RDC117" s="125"/>
      <c r="RDD117" s="125"/>
      <c r="RDE117" s="126"/>
      <c r="RDF117" s="124"/>
      <c r="RDG117" s="125"/>
      <c r="RDH117" s="125"/>
      <c r="RDI117" s="126"/>
      <c r="RDJ117" s="124"/>
      <c r="RDK117" s="125"/>
      <c r="RDL117" s="125"/>
      <c r="RDM117" s="126"/>
      <c r="RDN117" s="124"/>
      <c r="RDO117" s="125"/>
      <c r="RDP117" s="125"/>
      <c r="RDQ117" s="126"/>
      <c r="RDR117" s="124"/>
      <c r="RDS117" s="125"/>
      <c r="RDT117" s="125"/>
      <c r="RDU117" s="126"/>
      <c r="RDV117" s="124"/>
      <c r="RDW117" s="125"/>
      <c r="RDX117" s="125"/>
      <c r="RDY117" s="126"/>
      <c r="RDZ117" s="124"/>
      <c r="REA117" s="125"/>
      <c r="REB117" s="125"/>
      <c r="REC117" s="126"/>
      <c r="RED117" s="124"/>
      <c r="REE117" s="125"/>
      <c r="REF117" s="125"/>
      <c r="REG117" s="126"/>
      <c r="REH117" s="124"/>
      <c r="REI117" s="125"/>
      <c r="REJ117" s="125"/>
      <c r="REK117" s="126"/>
      <c r="REL117" s="124"/>
      <c r="REM117" s="125"/>
      <c r="REN117" s="125"/>
      <c r="REO117" s="126"/>
      <c r="REP117" s="124"/>
      <c r="REQ117" s="125"/>
      <c r="RER117" s="125"/>
      <c r="RES117" s="126"/>
      <c r="RET117" s="124"/>
      <c r="REU117" s="125"/>
      <c r="REV117" s="125"/>
      <c r="REW117" s="126"/>
      <c r="REX117" s="124"/>
      <c r="REY117" s="125"/>
      <c r="REZ117" s="125"/>
      <c r="RFA117" s="126"/>
      <c r="RFB117" s="124"/>
      <c r="RFC117" s="125"/>
      <c r="RFD117" s="125"/>
      <c r="RFE117" s="126"/>
      <c r="RFF117" s="124"/>
      <c r="RFG117" s="125"/>
      <c r="RFH117" s="125"/>
      <c r="RFI117" s="126"/>
      <c r="RFJ117" s="124"/>
      <c r="RFK117" s="125"/>
      <c r="RFL117" s="125"/>
      <c r="RFM117" s="126"/>
      <c r="RFN117" s="124"/>
      <c r="RFO117" s="125"/>
      <c r="RFP117" s="125"/>
      <c r="RFQ117" s="126"/>
      <c r="RFR117" s="124"/>
      <c r="RFS117" s="125"/>
      <c r="RFT117" s="125"/>
      <c r="RFU117" s="126"/>
      <c r="RFV117" s="124"/>
      <c r="RFW117" s="125"/>
      <c r="RFX117" s="125"/>
      <c r="RFY117" s="126"/>
      <c r="RFZ117" s="124"/>
      <c r="RGA117" s="125"/>
      <c r="RGB117" s="125"/>
      <c r="RGC117" s="126"/>
      <c r="RGD117" s="124"/>
      <c r="RGE117" s="125"/>
      <c r="RGF117" s="125"/>
      <c r="RGG117" s="126"/>
      <c r="RGH117" s="124"/>
      <c r="RGI117" s="125"/>
      <c r="RGJ117" s="125"/>
      <c r="RGK117" s="126"/>
      <c r="RGL117" s="124"/>
      <c r="RGM117" s="125"/>
      <c r="RGN117" s="125"/>
      <c r="RGO117" s="126"/>
      <c r="RGP117" s="124"/>
      <c r="RGQ117" s="125"/>
      <c r="RGR117" s="125"/>
      <c r="RGS117" s="126"/>
      <c r="RGT117" s="124"/>
      <c r="RGU117" s="125"/>
      <c r="RGV117" s="125"/>
      <c r="RGW117" s="126"/>
      <c r="RGX117" s="124"/>
      <c r="RGY117" s="125"/>
      <c r="RGZ117" s="125"/>
      <c r="RHA117" s="126"/>
      <c r="RHB117" s="124"/>
      <c r="RHC117" s="125"/>
      <c r="RHD117" s="125"/>
      <c r="RHE117" s="126"/>
      <c r="RHF117" s="124"/>
      <c r="RHG117" s="125"/>
      <c r="RHH117" s="125"/>
      <c r="RHI117" s="126"/>
      <c r="RHJ117" s="124"/>
      <c r="RHK117" s="125"/>
      <c r="RHL117" s="125"/>
      <c r="RHM117" s="126"/>
      <c r="RHN117" s="124"/>
      <c r="RHO117" s="125"/>
      <c r="RHP117" s="125"/>
      <c r="RHQ117" s="126"/>
      <c r="RHR117" s="124"/>
      <c r="RHS117" s="125"/>
      <c r="RHT117" s="125"/>
      <c r="RHU117" s="126"/>
      <c r="RHV117" s="124"/>
      <c r="RHW117" s="125"/>
      <c r="RHX117" s="125"/>
      <c r="RHY117" s="126"/>
      <c r="RHZ117" s="124"/>
      <c r="RIA117" s="125"/>
      <c r="RIB117" s="125"/>
      <c r="RIC117" s="126"/>
      <c r="RID117" s="124"/>
      <c r="RIE117" s="125"/>
      <c r="RIF117" s="125"/>
      <c r="RIG117" s="126"/>
      <c r="RIH117" s="124"/>
      <c r="RII117" s="125"/>
      <c r="RIJ117" s="125"/>
      <c r="RIK117" s="126"/>
      <c r="RIL117" s="124"/>
      <c r="RIM117" s="125"/>
      <c r="RIN117" s="125"/>
      <c r="RIO117" s="126"/>
      <c r="RIP117" s="124"/>
      <c r="RIQ117" s="125"/>
      <c r="RIR117" s="125"/>
      <c r="RIS117" s="126"/>
      <c r="RIT117" s="124"/>
      <c r="RIU117" s="125"/>
      <c r="RIV117" s="125"/>
      <c r="RIW117" s="126"/>
      <c r="RIX117" s="124"/>
      <c r="RIY117" s="125"/>
      <c r="RIZ117" s="125"/>
      <c r="RJA117" s="126"/>
      <c r="RJB117" s="124"/>
      <c r="RJC117" s="125"/>
      <c r="RJD117" s="125"/>
      <c r="RJE117" s="126"/>
      <c r="RJF117" s="124"/>
      <c r="RJG117" s="125"/>
      <c r="RJH117" s="125"/>
      <c r="RJI117" s="126"/>
      <c r="RJJ117" s="124"/>
      <c r="RJK117" s="125"/>
      <c r="RJL117" s="125"/>
      <c r="RJM117" s="126"/>
      <c r="RJN117" s="124"/>
      <c r="RJO117" s="125"/>
      <c r="RJP117" s="125"/>
      <c r="RJQ117" s="126"/>
      <c r="RJR117" s="124"/>
      <c r="RJS117" s="125"/>
      <c r="RJT117" s="125"/>
      <c r="RJU117" s="126"/>
      <c r="RJV117" s="124"/>
      <c r="RJW117" s="125"/>
      <c r="RJX117" s="125"/>
      <c r="RJY117" s="126"/>
      <c r="RJZ117" s="124"/>
      <c r="RKA117" s="125"/>
      <c r="RKB117" s="125"/>
      <c r="RKC117" s="126"/>
      <c r="RKD117" s="124"/>
      <c r="RKE117" s="125"/>
      <c r="RKF117" s="125"/>
      <c r="RKG117" s="126"/>
      <c r="RKH117" s="124"/>
      <c r="RKI117" s="125"/>
      <c r="RKJ117" s="125"/>
      <c r="RKK117" s="126"/>
      <c r="RKL117" s="124"/>
      <c r="RKM117" s="125"/>
      <c r="RKN117" s="125"/>
      <c r="RKO117" s="126"/>
      <c r="RKP117" s="124"/>
      <c r="RKQ117" s="125"/>
      <c r="RKR117" s="125"/>
      <c r="RKS117" s="126"/>
      <c r="RKT117" s="124"/>
      <c r="RKU117" s="125"/>
      <c r="RKV117" s="125"/>
      <c r="RKW117" s="126"/>
      <c r="RKX117" s="124"/>
      <c r="RKY117" s="125"/>
      <c r="RKZ117" s="125"/>
      <c r="RLA117" s="126"/>
      <c r="RLB117" s="124"/>
      <c r="RLC117" s="125"/>
      <c r="RLD117" s="125"/>
      <c r="RLE117" s="126"/>
      <c r="RLF117" s="124"/>
      <c r="RLG117" s="125"/>
      <c r="RLH117" s="125"/>
      <c r="RLI117" s="126"/>
      <c r="RLJ117" s="124"/>
      <c r="RLK117" s="125"/>
      <c r="RLL117" s="125"/>
      <c r="RLM117" s="126"/>
      <c r="RLN117" s="124"/>
      <c r="RLO117" s="125"/>
      <c r="RLP117" s="125"/>
      <c r="RLQ117" s="126"/>
      <c r="RLR117" s="124"/>
      <c r="RLS117" s="125"/>
      <c r="RLT117" s="125"/>
      <c r="RLU117" s="126"/>
      <c r="RLV117" s="124"/>
      <c r="RLW117" s="125"/>
      <c r="RLX117" s="125"/>
      <c r="RLY117" s="126"/>
      <c r="RLZ117" s="124"/>
      <c r="RMA117" s="125"/>
      <c r="RMB117" s="125"/>
      <c r="RMC117" s="126"/>
      <c r="RMD117" s="124"/>
      <c r="RME117" s="125"/>
      <c r="RMF117" s="125"/>
      <c r="RMG117" s="126"/>
      <c r="RMH117" s="124"/>
      <c r="RMI117" s="125"/>
      <c r="RMJ117" s="125"/>
      <c r="RMK117" s="126"/>
      <c r="RML117" s="124"/>
      <c r="RMM117" s="125"/>
      <c r="RMN117" s="125"/>
      <c r="RMO117" s="126"/>
      <c r="RMP117" s="124"/>
      <c r="RMQ117" s="125"/>
      <c r="RMR117" s="125"/>
      <c r="RMS117" s="126"/>
      <c r="RMT117" s="124"/>
      <c r="RMU117" s="125"/>
      <c r="RMV117" s="125"/>
      <c r="RMW117" s="126"/>
      <c r="RMX117" s="124"/>
      <c r="RMY117" s="125"/>
      <c r="RMZ117" s="125"/>
      <c r="RNA117" s="126"/>
      <c r="RNB117" s="124"/>
      <c r="RNC117" s="125"/>
      <c r="RND117" s="125"/>
      <c r="RNE117" s="126"/>
      <c r="RNF117" s="124"/>
      <c r="RNG117" s="125"/>
      <c r="RNH117" s="125"/>
      <c r="RNI117" s="126"/>
      <c r="RNJ117" s="124"/>
      <c r="RNK117" s="125"/>
      <c r="RNL117" s="125"/>
      <c r="RNM117" s="126"/>
      <c r="RNN117" s="124"/>
      <c r="RNO117" s="125"/>
      <c r="RNP117" s="125"/>
      <c r="RNQ117" s="126"/>
      <c r="RNR117" s="124"/>
      <c r="RNS117" s="125"/>
      <c r="RNT117" s="125"/>
      <c r="RNU117" s="126"/>
      <c r="RNV117" s="124"/>
      <c r="RNW117" s="125"/>
      <c r="RNX117" s="125"/>
      <c r="RNY117" s="126"/>
      <c r="RNZ117" s="124"/>
      <c r="ROA117" s="125"/>
      <c r="ROB117" s="125"/>
      <c r="ROC117" s="126"/>
      <c r="ROD117" s="124"/>
      <c r="ROE117" s="125"/>
      <c r="ROF117" s="125"/>
      <c r="ROG117" s="126"/>
      <c r="ROH117" s="124"/>
      <c r="ROI117" s="125"/>
      <c r="ROJ117" s="125"/>
      <c r="ROK117" s="126"/>
      <c r="ROL117" s="124"/>
      <c r="ROM117" s="125"/>
      <c r="RON117" s="125"/>
      <c r="ROO117" s="126"/>
      <c r="ROP117" s="124"/>
      <c r="ROQ117" s="125"/>
      <c r="ROR117" s="125"/>
      <c r="ROS117" s="126"/>
      <c r="ROT117" s="124"/>
      <c r="ROU117" s="125"/>
      <c r="ROV117" s="125"/>
      <c r="ROW117" s="126"/>
      <c r="ROX117" s="124"/>
      <c r="ROY117" s="125"/>
      <c r="ROZ117" s="125"/>
      <c r="RPA117" s="126"/>
      <c r="RPB117" s="124"/>
      <c r="RPC117" s="125"/>
      <c r="RPD117" s="125"/>
      <c r="RPE117" s="126"/>
      <c r="RPF117" s="124"/>
      <c r="RPG117" s="125"/>
      <c r="RPH117" s="125"/>
      <c r="RPI117" s="126"/>
      <c r="RPJ117" s="124"/>
      <c r="RPK117" s="125"/>
      <c r="RPL117" s="125"/>
      <c r="RPM117" s="126"/>
      <c r="RPN117" s="124"/>
      <c r="RPO117" s="125"/>
      <c r="RPP117" s="125"/>
      <c r="RPQ117" s="126"/>
      <c r="RPR117" s="124"/>
      <c r="RPS117" s="125"/>
      <c r="RPT117" s="125"/>
      <c r="RPU117" s="126"/>
      <c r="RPV117" s="124"/>
      <c r="RPW117" s="125"/>
      <c r="RPX117" s="125"/>
      <c r="RPY117" s="126"/>
      <c r="RPZ117" s="124"/>
      <c r="RQA117" s="125"/>
      <c r="RQB117" s="125"/>
      <c r="RQC117" s="126"/>
      <c r="RQD117" s="124"/>
      <c r="RQE117" s="125"/>
      <c r="RQF117" s="125"/>
      <c r="RQG117" s="126"/>
      <c r="RQH117" s="124"/>
      <c r="RQI117" s="125"/>
      <c r="RQJ117" s="125"/>
      <c r="RQK117" s="126"/>
      <c r="RQL117" s="124"/>
      <c r="RQM117" s="125"/>
      <c r="RQN117" s="125"/>
      <c r="RQO117" s="126"/>
      <c r="RQP117" s="124"/>
      <c r="RQQ117" s="125"/>
      <c r="RQR117" s="125"/>
      <c r="RQS117" s="126"/>
      <c r="RQT117" s="124"/>
      <c r="RQU117" s="125"/>
      <c r="RQV117" s="125"/>
      <c r="RQW117" s="126"/>
      <c r="RQX117" s="124"/>
      <c r="RQY117" s="125"/>
      <c r="RQZ117" s="125"/>
      <c r="RRA117" s="126"/>
      <c r="RRB117" s="124"/>
      <c r="RRC117" s="125"/>
      <c r="RRD117" s="125"/>
      <c r="RRE117" s="126"/>
      <c r="RRF117" s="124"/>
      <c r="RRG117" s="125"/>
      <c r="RRH117" s="125"/>
      <c r="RRI117" s="126"/>
      <c r="RRJ117" s="124"/>
      <c r="RRK117" s="125"/>
      <c r="RRL117" s="125"/>
      <c r="RRM117" s="126"/>
      <c r="RRN117" s="124"/>
      <c r="RRO117" s="125"/>
      <c r="RRP117" s="125"/>
      <c r="RRQ117" s="126"/>
      <c r="RRR117" s="124"/>
      <c r="RRS117" s="125"/>
      <c r="RRT117" s="125"/>
      <c r="RRU117" s="126"/>
      <c r="RRV117" s="124"/>
      <c r="RRW117" s="125"/>
      <c r="RRX117" s="125"/>
      <c r="RRY117" s="126"/>
      <c r="RRZ117" s="124"/>
      <c r="RSA117" s="125"/>
      <c r="RSB117" s="125"/>
      <c r="RSC117" s="126"/>
      <c r="RSD117" s="124"/>
      <c r="RSE117" s="125"/>
      <c r="RSF117" s="125"/>
      <c r="RSG117" s="126"/>
      <c r="RSH117" s="124"/>
      <c r="RSI117" s="125"/>
      <c r="RSJ117" s="125"/>
      <c r="RSK117" s="126"/>
      <c r="RSL117" s="124"/>
      <c r="RSM117" s="125"/>
      <c r="RSN117" s="125"/>
      <c r="RSO117" s="126"/>
      <c r="RSP117" s="124"/>
      <c r="RSQ117" s="125"/>
      <c r="RSR117" s="125"/>
      <c r="RSS117" s="126"/>
      <c r="RST117" s="124"/>
      <c r="RSU117" s="125"/>
      <c r="RSV117" s="125"/>
      <c r="RSW117" s="126"/>
      <c r="RSX117" s="124"/>
      <c r="RSY117" s="125"/>
      <c r="RSZ117" s="125"/>
      <c r="RTA117" s="126"/>
      <c r="RTB117" s="124"/>
      <c r="RTC117" s="125"/>
      <c r="RTD117" s="125"/>
      <c r="RTE117" s="126"/>
      <c r="RTF117" s="124"/>
      <c r="RTG117" s="125"/>
      <c r="RTH117" s="125"/>
      <c r="RTI117" s="126"/>
      <c r="RTJ117" s="124"/>
      <c r="RTK117" s="125"/>
      <c r="RTL117" s="125"/>
      <c r="RTM117" s="126"/>
      <c r="RTN117" s="124"/>
      <c r="RTO117" s="125"/>
      <c r="RTP117" s="125"/>
      <c r="RTQ117" s="126"/>
      <c r="RTR117" s="124"/>
      <c r="RTS117" s="125"/>
      <c r="RTT117" s="125"/>
      <c r="RTU117" s="126"/>
      <c r="RTV117" s="124"/>
      <c r="RTW117" s="125"/>
      <c r="RTX117" s="125"/>
      <c r="RTY117" s="126"/>
      <c r="RTZ117" s="124"/>
      <c r="RUA117" s="125"/>
      <c r="RUB117" s="125"/>
      <c r="RUC117" s="126"/>
      <c r="RUD117" s="124"/>
      <c r="RUE117" s="125"/>
      <c r="RUF117" s="125"/>
      <c r="RUG117" s="126"/>
      <c r="RUH117" s="124"/>
      <c r="RUI117" s="125"/>
      <c r="RUJ117" s="125"/>
      <c r="RUK117" s="126"/>
      <c r="RUL117" s="124"/>
      <c r="RUM117" s="125"/>
      <c r="RUN117" s="125"/>
      <c r="RUO117" s="126"/>
      <c r="RUP117" s="124"/>
      <c r="RUQ117" s="125"/>
      <c r="RUR117" s="125"/>
      <c r="RUS117" s="126"/>
      <c r="RUT117" s="124"/>
      <c r="RUU117" s="125"/>
      <c r="RUV117" s="125"/>
      <c r="RUW117" s="126"/>
      <c r="RUX117" s="124"/>
      <c r="RUY117" s="125"/>
      <c r="RUZ117" s="125"/>
      <c r="RVA117" s="126"/>
      <c r="RVB117" s="124"/>
      <c r="RVC117" s="125"/>
      <c r="RVD117" s="125"/>
      <c r="RVE117" s="126"/>
      <c r="RVF117" s="124"/>
      <c r="RVG117" s="125"/>
      <c r="RVH117" s="125"/>
      <c r="RVI117" s="126"/>
      <c r="RVJ117" s="124"/>
      <c r="RVK117" s="125"/>
      <c r="RVL117" s="125"/>
      <c r="RVM117" s="126"/>
      <c r="RVN117" s="124"/>
      <c r="RVO117" s="125"/>
      <c r="RVP117" s="125"/>
      <c r="RVQ117" s="126"/>
      <c r="RVR117" s="124"/>
      <c r="RVS117" s="125"/>
      <c r="RVT117" s="125"/>
      <c r="RVU117" s="126"/>
      <c r="RVV117" s="124"/>
      <c r="RVW117" s="125"/>
      <c r="RVX117" s="125"/>
      <c r="RVY117" s="126"/>
      <c r="RVZ117" s="124"/>
      <c r="RWA117" s="125"/>
      <c r="RWB117" s="125"/>
      <c r="RWC117" s="126"/>
      <c r="RWD117" s="124"/>
      <c r="RWE117" s="125"/>
      <c r="RWF117" s="125"/>
      <c r="RWG117" s="126"/>
      <c r="RWH117" s="124"/>
      <c r="RWI117" s="125"/>
      <c r="RWJ117" s="125"/>
      <c r="RWK117" s="126"/>
      <c r="RWL117" s="124"/>
      <c r="RWM117" s="125"/>
      <c r="RWN117" s="125"/>
      <c r="RWO117" s="126"/>
      <c r="RWP117" s="124"/>
      <c r="RWQ117" s="125"/>
      <c r="RWR117" s="125"/>
      <c r="RWS117" s="126"/>
      <c r="RWT117" s="124"/>
      <c r="RWU117" s="125"/>
      <c r="RWV117" s="125"/>
      <c r="RWW117" s="126"/>
      <c r="RWX117" s="124"/>
      <c r="RWY117" s="125"/>
      <c r="RWZ117" s="125"/>
      <c r="RXA117" s="126"/>
      <c r="RXB117" s="124"/>
      <c r="RXC117" s="125"/>
      <c r="RXD117" s="125"/>
      <c r="RXE117" s="126"/>
      <c r="RXF117" s="124"/>
      <c r="RXG117" s="125"/>
      <c r="RXH117" s="125"/>
      <c r="RXI117" s="126"/>
      <c r="RXJ117" s="124"/>
      <c r="RXK117" s="125"/>
      <c r="RXL117" s="125"/>
      <c r="RXM117" s="126"/>
      <c r="RXN117" s="124"/>
      <c r="RXO117" s="125"/>
      <c r="RXP117" s="125"/>
      <c r="RXQ117" s="126"/>
      <c r="RXR117" s="124"/>
      <c r="RXS117" s="125"/>
      <c r="RXT117" s="125"/>
      <c r="RXU117" s="126"/>
      <c r="RXV117" s="124"/>
      <c r="RXW117" s="125"/>
      <c r="RXX117" s="125"/>
      <c r="RXY117" s="126"/>
      <c r="RXZ117" s="124"/>
      <c r="RYA117" s="125"/>
      <c r="RYB117" s="125"/>
      <c r="RYC117" s="126"/>
      <c r="RYD117" s="124"/>
      <c r="RYE117" s="125"/>
      <c r="RYF117" s="125"/>
      <c r="RYG117" s="126"/>
      <c r="RYH117" s="124"/>
      <c r="RYI117" s="125"/>
      <c r="RYJ117" s="125"/>
      <c r="RYK117" s="126"/>
      <c r="RYL117" s="124"/>
      <c r="RYM117" s="125"/>
      <c r="RYN117" s="125"/>
      <c r="RYO117" s="126"/>
      <c r="RYP117" s="124"/>
      <c r="RYQ117" s="125"/>
      <c r="RYR117" s="125"/>
      <c r="RYS117" s="126"/>
      <c r="RYT117" s="124"/>
      <c r="RYU117" s="125"/>
      <c r="RYV117" s="125"/>
      <c r="RYW117" s="126"/>
      <c r="RYX117" s="124"/>
      <c r="RYY117" s="125"/>
      <c r="RYZ117" s="125"/>
      <c r="RZA117" s="126"/>
      <c r="RZB117" s="124"/>
      <c r="RZC117" s="125"/>
      <c r="RZD117" s="125"/>
      <c r="RZE117" s="126"/>
      <c r="RZF117" s="124"/>
      <c r="RZG117" s="125"/>
      <c r="RZH117" s="125"/>
      <c r="RZI117" s="126"/>
      <c r="RZJ117" s="124"/>
      <c r="RZK117" s="125"/>
      <c r="RZL117" s="125"/>
      <c r="RZM117" s="126"/>
      <c r="RZN117" s="124"/>
      <c r="RZO117" s="125"/>
      <c r="RZP117" s="125"/>
      <c r="RZQ117" s="126"/>
      <c r="RZR117" s="124"/>
      <c r="RZS117" s="125"/>
      <c r="RZT117" s="125"/>
      <c r="RZU117" s="126"/>
      <c r="RZV117" s="124"/>
      <c r="RZW117" s="125"/>
      <c r="RZX117" s="125"/>
      <c r="RZY117" s="126"/>
      <c r="RZZ117" s="124"/>
      <c r="SAA117" s="125"/>
      <c r="SAB117" s="125"/>
      <c r="SAC117" s="126"/>
      <c r="SAD117" s="124"/>
      <c r="SAE117" s="125"/>
      <c r="SAF117" s="125"/>
      <c r="SAG117" s="126"/>
      <c r="SAH117" s="124"/>
      <c r="SAI117" s="125"/>
      <c r="SAJ117" s="125"/>
      <c r="SAK117" s="126"/>
      <c r="SAL117" s="124"/>
      <c r="SAM117" s="125"/>
      <c r="SAN117" s="125"/>
      <c r="SAO117" s="126"/>
      <c r="SAP117" s="124"/>
      <c r="SAQ117" s="125"/>
      <c r="SAR117" s="125"/>
      <c r="SAS117" s="126"/>
      <c r="SAT117" s="124"/>
      <c r="SAU117" s="125"/>
      <c r="SAV117" s="125"/>
      <c r="SAW117" s="126"/>
      <c r="SAX117" s="124"/>
      <c r="SAY117" s="125"/>
      <c r="SAZ117" s="125"/>
      <c r="SBA117" s="126"/>
      <c r="SBB117" s="124"/>
      <c r="SBC117" s="125"/>
      <c r="SBD117" s="125"/>
      <c r="SBE117" s="126"/>
      <c r="SBF117" s="124"/>
      <c r="SBG117" s="125"/>
      <c r="SBH117" s="125"/>
      <c r="SBI117" s="126"/>
      <c r="SBJ117" s="124"/>
      <c r="SBK117" s="125"/>
      <c r="SBL117" s="125"/>
      <c r="SBM117" s="126"/>
      <c r="SBN117" s="124"/>
      <c r="SBO117" s="125"/>
      <c r="SBP117" s="125"/>
      <c r="SBQ117" s="126"/>
      <c r="SBR117" s="124"/>
      <c r="SBS117" s="125"/>
      <c r="SBT117" s="125"/>
      <c r="SBU117" s="126"/>
      <c r="SBV117" s="124"/>
      <c r="SBW117" s="125"/>
      <c r="SBX117" s="125"/>
      <c r="SBY117" s="126"/>
      <c r="SBZ117" s="124"/>
      <c r="SCA117" s="125"/>
      <c r="SCB117" s="125"/>
      <c r="SCC117" s="126"/>
      <c r="SCD117" s="124"/>
      <c r="SCE117" s="125"/>
      <c r="SCF117" s="125"/>
      <c r="SCG117" s="126"/>
      <c r="SCH117" s="124"/>
      <c r="SCI117" s="125"/>
      <c r="SCJ117" s="125"/>
      <c r="SCK117" s="126"/>
      <c r="SCL117" s="124"/>
      <c r="SCM117" s="125"/>
      <c r="SCN117" s="125"/>
      <c r="SCO117" s="126"/>
      <c r="SCP117" s="124"/>
      <c r="SCQ117" s="125"/>
      <c r="SCR117" s="125"/>
      <c r="SCS117" s="126"/>
      <c r="SCT117" s="124"/>
      <c r="SCU117" s="125"/>
      <c r="SCV117" s="125"/>
      <c r="SCW117" s="126"/>
      <c r="SCX117" s="124"/>
      <c r="SCY117" s="125"/>
      <c r="SCZ117" s="125"/>
      <c r="SDA117" s="126"/>
      <c r="SDB117" s="124"/>
      <c r="SDC117" s="125"/>
      <c r="SDD117" s="125"/>
      <c r="SDE117" s="126"/>
      <c r="SDF117" s="124"/>
      <c r="SDG117" s="125"/>
      <c r="SDH117" s="125"/>
      <c r="SDI117" s="126"/>
      <c r="SDJ117" s="124"/>
      <c r="SDK117" s="125"/>
      <c r="SDL117" s="125"/>
      <c r="SDM117" s="126"/>
      <c r="SDN117" s="124"/>
      <c r="SDO117" s="125"/>
      <c r="SDP117" s="125"/>
      <c r="SDQ117" s="126"/>
      <c r="SDR117" s="124"/>
      <c r="SDS117" s="125"/>
      <c r="SDT117" s="125"/>
      <c r="SDU117" s="126"/>
      <c r="SDV117" s="124"/>
      <c r="SDW117" s="125"/>
      <c r="SDX117" s="125"/>
      <c r="SDY117" s="126"/>
      <c r="SDZ117" s="124"/>
      <c r="SEA117" s="125"/>
      <c r="SEB117" s="125"/>
      <c r="SEC117" s="126"/>
      <c r="SED117" s="124"/>
      <c r="SEE117" s="125"/>
      <c r="SEF117" s="125"/>
      <c r="SEG117" s="126"/>
      <c r="SEH117" s="124"/>
      <c r="SEI117" s="125"/>
      <c r="SEJ117" s="125"/>
      <c r="SEK117" s="126"/>
      <c r="SEL117" s="124"/>
      <c r="SEM117" s="125"/>
      <c r="SEN117" s="125"/>
      <c r="SEO117" s="126"/>
      <c r="SEP117" s="124"/>
      <c r="SEQ117" s="125"/>
      <c r="SER117" s="125"/>
      <c r="SES117" s="126"/>
      <c r="SET117" s="124"/>
      <c r="SEU117" s="125"/>
      <c r="SEV117" s="125"/>
      <c r="SEW117" s="126"/>
      <c r="SEX117" s="124"/>
      <c r="SEY117" s="125"/>
      <c r="SEZ117" s="125"/>
      <c r="SFA117" s="126"/>
      <c r="SFB117" s="124"/>
      <c r="SFC117" s="125"/>
      <c r="SFD117" s="125"/>
      <c r="SFE117" s="126"/>
      <c r="SFF117" s="124"/>
      <c r="SFG117" s="125"/>
      <c r="SFH117" s="125"/>
      <c r="SFI117" s="126"/>
      <c r="SFJ117" s="124"/>
      <c r="SFK117" s="125"/>
      <c r="SFL117" s="125"/>
      <c r="SFM117" s="126"/>
      <c r="SFN117" s="124"/>
      <c r="SFO117" s="125"/>
      <c r="SFP117" s="125"/>
      <c r="SFQ117" s="126"/>
      <c r="SFR117" s="124"/>
      <c r="SFS117" s="125"/>
      <c r="SFT117" s="125"/>
      <c r="SFU117" s="126"/>
      <c r="SFV117" s="124"/>
      <c r="SFW117" s="125"/>
      <c r="SFX117" s="125"/>
      <c r="SFY117" s="126"/>
      <c r="SFZ117" s="124"/>
      <c r="SGA117" s="125"/>
      <c r="SGB117" s="125"/>
      <c r="SGC117" s="126"/>
      <c r="SGD117" s="124"/>
      <c r="SGE117" s="125"/>
      <c r="SGF117" s="125"/>
      <c r="SGG117" s="126"/>
      <c r="SGH117" s="124"/>
      <c r="SGI117" s="125"/>
      <c r="SGJ117" s="125"/>
      <c r="SGK117" s="126"/>
      <c r="SGL117" s="124"/>
      <c r="SGM117" s="125"/>
      <c r="SGN117" s="125"/>
      <c r="SGO117" s="126"/>
      <c r="SGP117" s="124"/>
      <c r="SGQ117" s="125"/>
      <c r="SGR117" s="125"/>
      <c r="SGS117" s="126"/>
      <c r="SGT117" s="124"/>
      <c r="SGU117" s="125"/>
      <c r="SGV117" s="125"/>
      <c r="SGW117" s="126"/>
      <c r="SGX117" s="124"/>
      <c r="SGY117" s="125"/>
      <c r="SGZ117" s="125"/>
      <c r="SHA117" s="126"/>
      <c r="SHB117" s="124"/>
      <c r="SHC117" s="125"/>
      <c r="SHD117" s="125"/>
      <c r="SHE117" s="126"/>
      <c r="SHF117" s="124"/>
      <c r="SHG117" s="125"/>
      <c r="SHH117" s="125"/>
      <c r="SHI117" s="126"/>
      <c r="SHJ117" s="124"/>
      <c r="SHK117" s="125"/>
      <c r="SHL117" s="125"/>
      <c r="SHM117" s="126"/>
      <c r="SHN117" s="124"/>
      <c r="SHO117" s="125"/>
      <c r="SHP117" s="125"/>
      <c r="SHQ117" s="126"/>
      <c r="SHR117" s="124"/>
      <c r="SHS117" s="125"/>
      <c r="SHT117" s="125"/>
      <c r="SHU117" s="126"/>
      <c r="SHV117" s="124"/>
      <c r="SHW117" s="125"/>
      <c r="SHX117" s="125"/>
      <c r="SHY117" s="126"/>
      <c r="SHZ117" s="124"/>
      <c r="SIA117" s="125"/>
      <c r="SIB117" s="125"/>
      <c r="SIC117" s="126"/>
      <c r="SID117" s="124"/>
      <c r="SIE117" s="125"/>
      <c r="SIF117" s="125"/>
      <c r="SIG117" s="126"/>
      <c r="SIH117" s="124"/>
      <c r="SII117" s="125"/>
      <c r="SIJ117" s="125"/>
      <c r="SIK117" s="126"/>
      <c r="SIL117" s="124"/>
      <c r="SIM117" s="125"/>
      <c r="SIN117" s="125"/>
      <c r="SIO117" s="126"/>
      <c r="SIP117" s="124"/>
      <c r="SIQ117" s="125"/>
      <c r="SIR117" s="125"/>
      <c r="SIS117" s="126"/>
      <c r="SIT117" s="124"/>
      <c r="SIU117" s="125"/>
      <c r="SIV117" s="125"/>
      <c r="SIW117" s="126"/>
      <c r="SIX117" s="124"/>
      <c r="SIY117" s="125"/>
      <c r="SIZ117" s="125"/>
      <c r="SJA117" s="126"/>
      <c r="SJB117" s="124"/>
      <c r="SJC117" s="125"/>
      <c r="SJD117" s="125"/>
      <c r="SJE117" s="126"/>
      <c r="SJF117" s="124"/>
      <c r="SJG117" s="125"/>
      <c r="SJH117" s="125"/>
      <c r="SJI117" s="126"/>
      <c r="SJJ117" s="124"/>
      <c r="SJK117" s="125"/>
      <c r="SJL117" s="125"/>
      <c r="SJM117" s="126"/>
      <c r="SJN117" s="124"/>
      <c r="SJO117" s="125"/>
      <c r="SJP117" s="125"/>
      <c r="SJQ117" s="126"/>
      <c r="SJR117" s="124"/>
      <c r="SJS117" s="125"/>
      <c r="SJT117" s="125"/>
      <c r="SJU117" s="126"/>
      <c r="SJV117" s="124"/>
      <c r="SJW117" s="125"/>
      <c r="SJX117" s="125"/>
      <c r="SJY117" s="126"/>
      <c r="SJZ117" s="124"/>
      <c r="SKA117" s="125"/>
      <c r="SKB117" s="125"/>
      <c r="SKC117" s="126"/>
      <c r="SKD117" s="124"/>
      <c r="SKE117" s="125"/>
      <c r="SKF117" s="125"/>
      <c r="SKG117" s="126"/>
      <c r="SKH117" s="124"/>
      <c r="SKI117" s="125"/>
      <c r="SKJ117" s="125"/>
      <c r="SKK117" s="126"/>
      <c r="SKL117" s="124"/>
      <c r="SKM117" s="125"/>
      <c r="SKN117" s="125"/>
      <c r="SKO117" s="126"/>
      <c r="SKP117" s="124"/>
      <c r="SKQ117" s="125"/>
      <c r="SKR117" s="125"/>
      <c r="SKS117" s="126"/>
      <c r="SKT117" s="124"/>
      <c r="SKU117" s="125"/>
      <c r="SKV117" s="125"/>
      <c r="SKW117" s="126"/>
      <c r="SKX117" s="124"/>
      <c r="SKY117" s="125"/>
      <c r="SKZ117" s="125"/>
      <c r="SLA117" s="126"/>
      <c r="SLB117" s="124"/>
      <c r="SLC117" s="125"/>
      <c r="SLD117" s="125"/>
      <c r="SLE117" s="126"/>
      <c r="SLF117" s="124"/>
      <c r="SLG117" s="125"/>
      <c r="SLH117" s="125"/>
      <c r="SLI117" s="126"/>
      <c r="SLJ117" s="124"/>
      <c r="SLK117" s="125"/>
      <c r="SLL117" s="125"/>
      <c r="SLM117" s="126"/>
      <c r="SLN117" s="124"/>
      <c r="SLO117" s="125"/>
      <c r="SLP117" s="125"/>
      <c r="SLQ117" s="126"/>
      <c r="SLR117" s="124"/>
      <c r="SLS117" s="125"/>
      <c r="SLT117" s="125"/>
      <c r="SLU117" s="126"/>
      <c r="SLV117" s="124"/>
      <c r="SLW117" s="125"/>
      <c r="SLX117" s="125"/>
      <c r="SLY117" s="126"/>
      <c r="SLZ117" s="124"/>
      <c r="SMA117" s="125"/>
      <c r="SMB117" s="125"/>
      <c r="SMC117" s="126"/>
      <c r="SMD117" s="124"/>
      <c r="SME117" s="125"/>
      <c r="SMF117" s="125"/>
      <c r="SMG117" s="126"/>
      <c r="SMH117" s="124"/>
      <c r="SMI117" s="125"/>
      <c r="SMJ117" s="125"/>
      <c r="SMK117" s="126"/>
      <c r="SML117" s="124"/>
      <c r="SMM117" s="125"/>
      <c r="SMN117" s="125"/>
      <c r="SMO117" s="126"/>
      <c r="SMP117" s="124"/>
      <c r="SMQ117" s="125"/>
      <c r="SMR117" s="125"/>
      <c r="SMS117" s="126"/>
      <c r="SMT117" s="124"/>
      <c r="SMU117" s="125"/>
      <c r="SMV117" s="125"/>
      <c r="SMW117" s="126"/>
      <c r="SMX117" s="124"/>
      <c r="SMY117" s="125"/>
      <c r="SMZ117" s="125"/>
      <c r="SNA117" s="126"/>
      <c r="SNB117" s="124"/>
      <c r="SNC117" s="125"/>
      <c r="SND117" s="125"/>
      <c r="SNE117" s="126"/>
      <c r="SNF117" s="124"/>
      <c r="SNG117" s="125"/>
      <c r="SNH117" s="125"/>
      <c r="SNI117" s="126"/>
      <c r="SNJ117" s="124"/>
      <c r="SNK117" s="125"/>
      <c r="SNL117" s="125"/>
      <c r="SNM117" s="126"/>
      <c r="SNN117" s="124"/>
      <c r="SNO117" s="125"/>
      <c r="SNP117" s="125"/>
      <c r="SNQ117" s="126"/>
      <c r="SNR117" s="124"/>
      <c r="SNS117" s="125"/>
      <c r="SNT117" s="125"/>
      <c r="SNU117" s="126"/>
      <c r="SNV117" s="124"/>
      <c r="SNW117" s="125"/>
      <c r="SNX117" s="125"/>
      <c r="SNY117" s="126"/>
      <c r="SNZ117" s="124"/>
      <c r="SOA117" s="125"/>
      <c r="SOB117" s="125"/>
      <c r="SOC117" s="126"/>
      <c r="SOD117" s="124"/>
      <c r="SOE117" s="125"/>
      <c r="SOF117" s="125"/>
      <c r="SOG117" s="126"/>
      <c r="SOH117" s="124"/>
      <c r="SOI117" s="125"/>
      <c r="SOJ117" s="125"/>
      <c r="SOK117" s="126"/>
      <c r="SOL117" s="124"/>
      <c r="SOM117" s="125"/>
      <c r="SON117" s="125"/>
      <c r="SOO117" s="126"/>
      <c r="SOP117" s="124"/>
      <c r="SOQ117" s="125"/>
      <c r="SOR117" s="125"/>
      <c r="SOS117" s="126"/>
      <c r="SOT117" s="124"/>
      <c r="SOU117" s="125"/>
      <c r="SOV117" s="125"/>
      <c r="SOW117" s="126"/>
      <c r="SOX117" s="124"/>
      <c r="SOY117" s="125"/>
      <c r="SOZ117" s="125"/>
      <c r="SPA117" s="126"/>
      <c r="SPB117" s="124"/>
      <c r="SPC117" s="125"/>
      <c r="SPD117" s="125"/>
      <c r="SPE117" s="126"/>
      <c r="SPF117" s="124"/>
      <c r="SPG117" s="125"/>
      <c r="SPH117" s="125"/>
      <c r="SPI117" s="126"/>
      <c r="SPJ117" s="124"/>
      <c r="SPK117" s="125"/>
      <c r="SPL117" s="125"/>
      <c r="SPM117" s="126"/>
      <c r="SPN117" s="124"/>
      <c r="SPO117" s="125"/>
      <c r="SPP117" s="125"/>
      <c r="SPQ117" s="126"/>
      <c r="SPR117" s="124"/>
      <c r="SPS117" s="125"/>
      <c r="SPT117" s="125"/>
      <c r="SPU117" s="126"/>
      <c r="SPV117" s="124"/>
      <c r="SPW117" s="125"/>
      <c r="SPX117" s="125"/>
      <c r="SPY117" s="126"/>
      <c r="SPZ117" s="124"/>
      <c r="SQA117" s="125"/>
      <c r="SQB117" s="125"/>
      <c r="SQC117" s="126"/>
      <c r="SQD117" s="124"/>
      <c r="SQE117" s="125"/>
      <c r="SQF117" s="125"/>
      <c r="SQG117" s="126"/>
      <c r="SQH117" s="124"/>
      <c r="SQI117" s="125"/>
      <c r="SQJ117" s="125"/>
      <c r="SQK117" s="126"/>
      <c r="SQL117" s="124"/>
      <c r="SQM117" s="125"/>
      <c r="SQN117" s="125"/>
      <c r="SQO117" s="126"/>
      <c r="SQP117" s="124"/>
      <c r="SQQ117" s="125"/>
      <c r="SQR117" s="125"/>
      <c r="SQS117" s="126"/>
      <c r="SQT117" s="124"/>
      <c r="SQU117" s="125"/>
      <c r="SQV117" s="125"/>
      <c r="SQW117" s="126"/>
      <c r="SQX117" s="124"/>
      <c r="SQY117" s="125"/>
      <c r="SQZ117" s="125"/>
      <c r="SRA117" s="126"/>
      <c r="SRB117" s="124"/>
      <c r="SRC117" s="125"/>
      <c r="SRD117" s="125"/>
      <c r="SRE117" s="126"/>
      <c r="SRF117" s="124"/>
      <c r="SRG117" s="125"/>
      <c r="SRH117" s="125"/>
      <c r="SRI117" s="126"/>
      <c r="SRJ117" s="124"/>
      <c r="SRK117" s="125"/>
      <c r="SRL117" s="125"/>
      <c r="SRM117" s="126"/>
      <c r="SRN117" s="124"/>
      <c r="SRO117" s="125"/>
      <c r="SRP117" s="125"/>
      <c r="SRQ117" s="126"/>
      <c r="SRR117" s="124"/>
      <c r="SRS117" s="125"/>
      <c r="SRT117" s="125"/>
      <c r="SRU117" s="126"/>
      <c r="SRV117" s="124"/>
      <c r="SRW117" s="125"/>
      <c r="SRX117" s="125"/>
      <c r="SRY117" s="126"/>
      <c r="SRZ117" s="124"/>
      <c r="SSA117" s="125"/>
      <c r="SSB117" s="125"/>
      <c r="SSC117" s="126"/>
      <c r="SSD117" s="124"/>
      <c r="SSE117" s="125"/>
      <c r="SSF117" s="125"/>
      <c r="SSG117" s="126"/>
      <c r="SSH117" s="124"/>
      <c r="SSI117" s="125"/>
      <c r="SSJ117" s="125"/>
      <c r="SSK117" s="126"/>
      <c r="SSL117" s="124"/>
      <c r="SSM117" s="125"/>
      <c r="SSN117" s="125"/>
      <c r="SSO117" s="126"/>
      <c r="SSP117" s="124"/>
      <c r="SSQ117" s="125"/>
      <c r="SSR117" s="125"/>
      <c r="SSS117" s="126"/>
      <c r="SST117" s="124"/>
      <c r="SSU117" s="125"/>
      <c r="SSV117" s="125"/>
      <c r="SSW117" s="126"/>
      <c r="SSX117" s="124"/>
      <c r="SSY117" s="125"/>
      <c r="SSZ117" s="125"/>
      <c r="STA117" s="126"/>
      <c r="STB117" s="124"/>
      <c r="STC117" s="125"/>
      <c r="STD117" s="125"/>
      <c r="STE117" s="126"/>
      <c r="STF117" s="124"/>
      <c r="STG117" s="125"/>
      <c r="STH117" s="125"/>
      <c r="STI117" s="126"/>
      <c r="STJ117" s="124"/>
      <c r="STK117" s="125"/>
      <c r="STL117" s="125"/>
      <c r="STM117" s="126"/>
      <c r="STN117" s="124"/>
      <c r="STO117" s="125"/>
      <c r="STP117" s="125"/>
      <c r="STQ117" s="126"/>
      <c r="STR117" s="124"/>
      <c r="STS117" s="125"/>
      <c r="STT117" s="125"/>
      <c r="STU117" s="126"/>
      <c r="STV117" s="124"/>
      <c r="STW117" s="125"/>
      <c r="STX117" s="125"/>
      <c r="STY117" s="126"/>
      <c r="STZ117" s="124"/>
      <c r="SUA117" s="125"/>
      <c r="SUB117" s="125"/>
      <c r="SUC117" s="126"/>
      <c r="SUD117" s="124"/>
      <c r="SUE117" s="125"/>
      <c r="SUF117" s="125"/>
      <c r="SUG117" s="126"/>
      <c r="SUH117" s="124"/>
      <c r="SUI117" s="125"/>
      <c r="SUJ117" s="125"/>
      <c r="SUK117" s="126"/>
      <c r="SUL117" s="124"/>
      <c r="SUM117" s="125"/>
      <c r="SUN117" s="125"/>
      <c r="SUO117" s="126"/>
      <c r="SUP117" s="124"/>
      <c r="SUQ117" s="125"/>
      <c r="SUR117" s="125"/>
      <c r="SUS117" s="126"/>
      <c r="SUT117" s="124"/>
      <c r="SUU117" s="125"/>
      <c r="SUV117" s="125"/>
      <c r="SUW117" s="126"/>
      <c r="SUX117" s="124"/>
      <c r="SUY117" s="125"/>
      <c r="SUZ117" s="125"/>
      <c r="SVA117" s="126"/>
      <c r="SVB117" s="124"/>
      <c r="SVC117" s="125"/>
      <c r="SVD117" s="125"/>
      <c r="SVE117" s="126"/>
      <c r="SVF117" s="124"/>
      <c r="SVG117" s="125"/>
      <c r="SVH117" s="125"/>
      <c r="SVI117" s="126"/>
      <c r="SVJ117" s="124"/>
      <c r="SVK117" s="125"/>
      <c r="SVL117" s="125"/>
      <c r="SVM117" s="126"/>
      <c r="SVN117" s="124"/>
      <c r="SVO117" s="125"/>
      <c r="SVP117" s="125"/>
      <c r="SVQ117" s="126"/>
      <c r="SVR117" s="124"/>
      <c r="SVS117" s="125"/>
      <c r="SVT117" s="125"/>
      <c r="SVU117" s="126"/>
      <c r="SVV117" s="124"/>
      <c r="SVW117" s="125"/>
      <c r="SVX117" s="125"/>
      <c r="SVY117" s="126"/>
      <c r="SVZ117" s="124"/>
      <c r="SWA117" s="125"/>
      <c r="SWB117" s="125"/>
      <c r="SWC117" s="126"/>
      <c r="SWD117" s="124"/>
      <c r="SWE117" s="125"/>
      <c r="SWF117" s="125"/>
      <c r="SWG117" s="126"/>
      <c r="SWH117" s="124"/>
      <c r="SWI117" s="125"/>
      <c r="SWJ117" s="125"/>
      <c r="SWK117" s="126"/>
      <c r="SWL117" s="124"/>
      <c r="SWM117" s="125"/>
      <c r="SWN117" s="125"/>
      <c r="SWO117" s="126"/>
      <c r="SWP117" s="124"/>
      <c r="SWQ117" s="125"/>
      <c r="SWR117" s="125"/>
      <c r="SWS117" s="126"/>
      <c r="SWT117" s="124"/>
      <c r="SWU117" s="125"/>
      <c r="SWV117" s="125"/>
      <c r="SWW117" s="126"/>
      <c r="SWX117" s="124"/>
      <c r="SWY117" s="125"/>
      <c r="SWZ117" s="125"/>
      <c r="SXA117" s="126"/>
      <c r="SXB117" s="124"/>
      <c r="SXC117" s="125"/>
      <c r="SXD117" s="125"/>
      <c r="SXE117" s="126"/>
      <c r="SXF117" s="124"/>
      <c r="SXG117" s="125"/>
      <c r="SXH117" s="125"/>
      <c r="SXI117" s="126"/>
      <c r="SXJ117" s="124"/>
      <c r="SXK117" s="125"/>
      <c r="SXL117" s="125"/>
      <c r="SXM117" s="126"/>
      <c r="SXN117" s="124"/>
      <c r="SXO117" s="125"/>
      <c r="SXP117" s="125"/>
      <c r="SXQ117" s="126"/>
      <c r="SXR117" s="124"/>
      <c r="SXS117" s="125"/>
      <c r="SXT117" s="125"/>
      <c r="SXU117" s="126"/>
      <c r="SXV117" s="124"/>
      <c r="SXW117" s="125"/>
      <c r="SXX117" s="125"/>
      <c r="SXY117" s="126"/>
      <c r="SXZ117" s="124"/>
      <c r="SYA117" s="125"/>
      <c r="SYB117" s="125"/>
      <c r="SYC117" s="126"/>
      <c r="SYD117" s="124"/>
      <c r="SYE117" s="125"/>
      <c r="SYF117" s="125"/>
      <c r="SYG117" s="126"/>
      <c r="SYH117" s="124"/>
      <c r="SYI117" s="125"/>
      <c r="SYJ117" s="125"/>
      <c r="SYK117" s="126"/>
      <c r="SYL117" s="124"/>
      <c r="SYM117" s="125"/>
      <c r="SYN117" s="125"/>
      <c r="SYO117" s="126"/>
      <c r="SYP117" s="124"/>
      <c r="SYQ117" s="125"/>
      <c r="SYR117" s="125"/>
      <c r="SYS117" s="126"/>
      <c r="SYT117" s="124"/>
      <c r="SYU117" s="125"/>
      <c r="SYV117" s="125"/>
      <c r="SYW117" s="126"/>
      <c r="SYX117" s="124"/>
      <c r="SYY117" s="125"/>
      <c r="SYZ117" s="125"/>
      <c r="SZA117" s="126"/>
      <c r="SZB117" s="124"/>
      <c r="SZC117" s="125"/>
      <c r="SZD117" s="125"/>
      <c r="SZE117" s="126"/>
      <c r="SZF117" s="124"/>
      <c r="SZG117" s="125"/>
      <c r="SZH117" s="125"/>
      <c r="SZI117" s="126"/>
      <c r="SZJ117" s="124"/>
      <c r="SZK117" s="125"/>
      <c r="SZL117" s="125"/>
      <c r="SZM117" s="126"/>
      <c r="SZN117" s="124"/>
      <c r="SZO117" s="125"/>
      <c r="SZP117" s="125"/>
      <c r="SZQ117" s="126"/>
      <c r="SZR117" s="124"/>
      <c r="SZS117" s="125"/>
      <c r="SZT117" s="125"/>
      <c r="SZU117" s="126"/>
      <c r="SZV117" s="124"/>
      <c r="SZW117" s="125"/>
      <c r="SZX117" s="125"/>
      <c r="SZY117" s="126"/>
      <c r="SZZ117" s="124"/>
      <c r="TAA117" s="125"/>
      <c r="TAB117" s="125"/>
      <c r="TAC117" s="126"/>
      <c r="TAD117" s="124"/>
      <c r="TAE117" s="125"/>
      <c r="TAF117" s="125"/>
      <c r="TAG117" s="126"/>
      <c r="TAH117" s="124"/>
      <c r="TAI117" s="125"/>
      <c r="TAJ117" s="125"/>
      <c r="TAK117" s="126"/>
      <c r="TAL117" s="124"/>
      <c r="TAM117" s="125"/>
      <c r="TAN117" s="125"/>
      <c r="TAO117" s="126"/>
      <c r="TAP117" s="124"/>
      <c r="TAQ117" s="125"/>
      <c r="TAR117" s="125"/>
      <c r="TAS117" s="126"/>
      <c r="TAT117" s="124"/>
      <c r="TAU117" s="125"/>
      <c r="TAV117" s="125"/>
      <c r="TAW117" s="126"/>
      <c r="TAX117" s="124"/>
      <c r="TAY117" s="125"/>
      <c r="TAZ117" s="125"/>
      <c r="TBA117" s="126"/>
      <c r="TBB117" s="124"/>
      <c r="TBC117" s="125"/>
      <c r="TBD117" s="125"/>
      <c r="TBE117" s="126"/>
      <c r="TBF117" s="124"/>
      <c r="TBG117" s="125"/>
      <c r="TBH117" s="125"/>
      <c r="TBI117" s="126"/>
      <c r="TBJ117" s="124"/>
      <c r="TBK117" s="125"/>
      <c r="TBL117" s="125"/>
      <c r="TBM117" s="126"/>
      <c r="TBN117" s="124"/>
      <c r="TBO117" s="125"/>
      <c r="TBP117" s="125"/>
      <c r="TBQ117" s="126"/>
      <c r="TBR117" s="124"/>
      <c r="TBS117" s="125"/>
      <c r="TBT117" s="125"/>
      <c r="TBU117" s="126"/>
      <c r="TBV117" s="124"/>
      <c r="TBW117" s="125"/>
      <c r="TBX117" s="125"/>
      <c r="TBY117" s="126"/>
      <c r="TBZ117" s="124"/>
      <c r="TCA117" s="125"/>
      <c r="TCB117" s="125"/>
      <c r="TCC117" s="126"/>
      <c r="TCD117" s="124"/>
      <c r="TCE117" s="125"/>
      <c r="TCF117" s="125"/>
      <c r="TCG117" s="126"/>
      <c r="TCH117" s="124"/>
      <c r="TCI117" s="125"/>
      <c r="TCJ117" s="125"/>
      <c r="TCK117" s="126"/>
      <c r="TCL117" s="124"/>
      <c r="TCM117" s="125"/>
      <c r="TCN117" s="125"/>
      <c r="TCO117" s="126"/>
      <c r="TCP117" s="124"/>
      <c r="TCQ117" s="125"/>
      <c r="TCR117" s="125"/>
      <c r="TCS117" s="126"/>
      <c r="TCT117" s="124"/>
      <c r="TCU117" s="125"/>
      <c r="TCV117" s="125"/>
      <c r="TCW117" s="126"/>
      <c r="TCX117" s="124"/>
      <c r="TCY117" s="125"/>
      <c r="TCZ117" s="125"/>
      <c r="TDA117" s="126"/>
      <c r="TDB117" s="124"/>
      <c r="TDC117" s="125"/>
      <c r="TDD117" s="125"/>
      <c r="TDE117" s="126"/>
      <c r="TDF117" s="124"/>
      <c r="TDG117" s="125"/>
      <c r="TDH117" s="125"/>
      <c r="TDI117" s="126"/>
      <c r="TDJ117" s="124"/>
      <c r="TDK117" s="125"/>
      <c r="TDL117" s="125"/>
      <c r="TDM117" s="126"/>
      <c r="TDN117" s="124"/>
      <c r="TDO117" s="125"/>
      <c r="TDP117" s="125"/>
      <c r="TDQ117" s="126"/>
      <c r="TDR117" s="124"/>
      <c r="TDS117" s="125"/>
      <c r="TDT117" s="125"/>
      <c r="TDU117" s="126"/>
      <c r="TDV117" s="124"/>
      <c r="TDW117" s="125"/>
      <c r="TDX117" s="125"/>
      <c r="TDY117" s="126"/>
      <c r="TDZ117" s="124"/>
      <c r="TEA117" s="125"/>
      <c r="TEB117" s="125"/>
      <c r="TEC117" s="126"/>
      <c r="TED117" s="124"/>
      <c r="TEE117" s="125"/>
      <c r="TEF117" s="125"/>
      <c r="TEG117" s="126"/>
      <c r="TEH117" s="124"/>
      <c r="TEI117" s="125"/>
      <c r="TEJ117" s="125"/>
      <c r="TEK117" s="126"/>
      <c r="TEL117" s="124"/>
      <c r="TEM117" s="125"/>
      <c r="TEN117" s="125"/>
      <c r="TEO117" s="126"/>
      <c r="TEP117" s="124"/>
      <c r="TEQ117" s="125"/>
      <c r="TER117" s="125"/>
      <c r="TES117" s="126"/>
      <c r="TET117" s="124"/>
      <c r="TEU117" s="125"/>
      <c r="TEV117" s="125"/>
      <c r="TEW117" s="126"/>
      <c r="TEX117" s="124"/>
      <c r="TEY117" s="125"/>
      <c r="TEZ117" s="125"/>
      <c r="TFA117" s="126"/>
      <c r="TFB117" s="124"/>
      <c r="TFC117" s="125"/>
      <c r="TFD117" s="125"/>
      <c r="TFE117" s="126"/>
      <c r="TFF117" s="124"/>
      <c r="TFG117" s="125"/>
      <c r="TFH117" s="125"/>
      <c r="TFI117" s="126"/>
      <c r="TFJ117" s="124"/>
      <c r="TFK117" s="125"/>
      <c r="TFL117" s="125"/>
      <c r="TFM117" s="126"/>
      <c r="TFN117" s="124"/>
      <c r="TFO117" s="125"/>
      <c r="TFP117" s="125"/>
      <c r="TFQ117" s="126"/>
      <c r="TFR117" s="124"/>
      <c r="TFS117" s="125"/>
      <c r="TFT117" s="125"/>
      <c r="TFU117" s="126"/>
      <c r="TFV117" s="124"/>
      <c r="TFW117" s="125"/>
      <c r="TFX117" s="125"/>
      <c r="TFY117" s="126"/>
      <c r="TFZ117" s="124"/>
      <c r="TGA117" s="125"/>
      <c r="TGB117" s="125"/>
      <c r="TGC117" s="126"/>
      <c r="TGD117" s="124"/>
      <c r="TGE117" s="125"/>
      <c r="TGF117" s="125"/>
      <c r="TGG117" s="126"/>
      <c r="TGH117" s="124"/>
      <c r="TGI117" s="125"/>
      <c r="TGJ117" s="125"/>
      <c r="TGK117" s="126"/>
      <c r="TGL117" s="124"/>
      <c r="TGM117" s="125"/>
      <c r="TGN117" s="125"/>
      <c r="TGO117" s="126"/>
      <c r="TGP117" s="124"/>
      <c r="TGQ117" s="125"/>
      <c r="TGR117" s="125"/>
      <c r="TGS117" s="126"/>
      <c r="TGT117" s="124"/>
      <c r="TGU117" s="125"/>
      <c r="TGV117" s="125"/>
      <c r="TGW117" s="126"/>
      <c r="TGX117" s="124"/>
      <c r="TGY117" s="125"/>
      <c r="TGZ117" s="125"/>
      <c r="THA117" s="126"/>
      <c r="THB117" s="124"/>
      <c r="THC117" s="125"/>
      <c r="THD117" s="125"/>
      <c r="THE117" s="126"/>
      <c r="THF117" s="124"/>
      <c r="THG117" s="125"/>
      <c r="THH117" s="125"/>
      <c r="THI117" s="126"/>
      <c r="THJ117" s="124"/>
      <c r="THK117" s="125"/>
      <c r="THL117" s="125"/>
      <c r="THM117" s="126"/>
      <c r="THN117" s="124"/>
      <c r="THO117" s="125"/>
      <c r="THP117" s="125"/>
      <c r="THQ117" s="126"/>
      <c r="THR117" s="124"/>
      <c r="THS117" s="125"/>
      <c r="THT117" s="125"/>
      <c r="THU117" s="126"/>
      <c r="THV117" s="124"/>
      <c r="THW117" s="125"/>
      <c r="THX117" s="125"/>
      <c r="THY117" s="126"/>
      <c r="THZ117" s="124"/>
      <c r="TIA117" s="125"/>
      <c r="TIB117" s="125"/>
      <c r="TIC117" s="126"/>
      <c r="TID117" s="124"/>
      <c r="TIE117" s="125"/>
      <c r="TIF117" s="125"/>
      <c r="TIG117" s="126"/>
      <c r="TIH117" s="124"/>
      <c r="TII117" s="125"/>
      <c r="TIJ117" s="125"/>
      <c r="TIK117" s="126"/>
      <c r="TIL117" s="124"/>
      <c r="TIM117" s="125"/>
      <c r="TIN117" s="125"/>
      <c r="TIO117" s="126"/>
      <c r="TIP117" s="124"/>
      <c r="TIQ117" s="125"/>
      <c r="TIR117" s="125"/>
      <c r="TIS117" s="126"/>
      <c r="TIT117" s="124"/>
      <c r="TIU117" s="125"/>
      <c r="TIV117" s="125"/>
      <c r="TIW117" s="126"/>
      <c r="TIX117" s="124"/>
      <c r="TIY117" s="125"/>
      <c r="TIZ117" s="125"/>
      <c r="TJA117" s="126"/>
      <c r="TJB117" s="124"/>
      <c r="TJC117" s="125"/>
      <c r="TJD117" s="125"/>
      <c r="TJE117" s="126"/>
      <c r="TJF117" s="124"/>
      <c r="TJG117" s="125"/>
      <c r="TJH117" s="125"/>
      <c r="TJI117" s="126"/>
      <c r="TJJ117" s="124"/>
      <c r="TJK117" s="125"/>
      <c r="TJL117" s="125"/>
      <c r="TJM117" s="126"/>
      <c r="TJN117" s="124"/>
      <c r="TJO117" s="125"/>
      <c r="TJP117" s="125"/>
      <c r="TJQ117" s="126"/>
      <c r="TJR117" s="124"/>
      <c r="TJS117" s="125"/>
      <c r="TJT117" s="125"/>
      <c r="TJU117" s="126"/>
      <c r="TJV117" s="124"/>
      <c r="TJW117" s="125"/>
      <c r="TJX117" s="125"/>
      <c r="TJY117" s="126"/>
      <c r="TJZ117" s="124"/>
      <c r="TKA117" s="125"/>
      <c r="TKB117" s="125"/>
      <c r="TKC117" s="126"/>
      <c r="TKD117" s="124"/>
      <c r="TKE117" s="125"/>
      <c r="TKF117" s="125"/>
      <c r="TKG117" s="126"/>
      <c r="TKH117" s="124"/>
      <c r="TKI117" s="125"/>
      <c r="TKJ117" s="125"/>
      <c r="TKK117" s="126"/>
      <c r="TKL117" s="124"/>
      <c r="TKM117" s="125"/>
      <c r="TKN117" s="125"/>
      <c r="TKO117" s="126"/>
      <c r="TKP117" s="124"/>
      <c r="TKQ117" s="125"/>
      <c r="TKR117" s="125"/>
      <c r="TKS117" s="126"/>
      <c r="TKT117" s="124"/>
      <c r="TKU117" s="125"/>
      <c r="TKV117" s="125"/>
      <c r="TKW117" s="126"/>
      <c r="TKX117" s="124"/>
      <c r="TKY117" s="125"/>
      <c r="TKZ117" s="125"/>
      <c r="TLA117" s="126"/>
      <c r="TLB117" s="124"/>
      <c r="TLC117" s="125"/>
      <c r="TLD117" s="125"/>
      <c r="TLE117" s="126"/>
      <c r="TLF117" s="124"/>
      <c r="TLG117" s="125"/>
      <c r="TLH117" s="125"/>
      <c r="TLI117" s="126"/>
      <c r="TLJ117" s="124"/>
      <c r="TLK117" s="125"/>
      <c r="TLL117" s="125"/>
      <c r="TLM117" s="126"/>
      <c r="TLN117" s="124"/>
      <c r="TLO117" s="125"/>
      <c r="TLP117" s="125"/>
      <c r="TLQ117" s="126"/>
      <c r="TLR117" s="124"/>
      <c r="TLS117" s="125"/>
      <c r="TLT117" s="125"/>
      <c r="TLU117" s="126"/>
      <c r="TLV117" s="124"/>
      <c r="TLW117" s="125"/>
      <c r="TLX117" s="125"/>
      <c r="TLY117" s="126"/>
      <c r="TLZ117" s="124"/>
      <c r="TMA117" s="125"/>
      <c r="TMB117" s="125"/>
      <c r="TMC117" s="126"/>
      <c r="TMD117" s="124"/>
      <c r="TME117" s="125"/>
      <c r="TMF117" s="125"/>
      <c r="TMG117" s="126"/>
      <c r="TMH117" s="124"/>
      <c r="TMI117" s="125"/>
      <c r="TMJ117" s="125"/>
      <c r="TMK117" s="126"/>
      <c r="TML117" s="124"/>
      <c r="TMM117" s="125"/>
      <c r="TMN117" s="125"/>
      <c r="TMO117" s="126"/>
      <c r="TMP117" s="124"/>
      <c r="TMQ117" s="125"/>
      <c r="TMR117" s="125"/>
      <c r="TMS117" s="126"/>
      <c r="TMT117" s="124"/>
      <c r="TMU117" s="125"/>
      <c r="TMV117" s="125"/>
      <c r="TMW117" s="126"/>
      <c r="TMX117" s="124"/>
      <c r="TMY117" s="125"/>
      <c r="TMZ117" s="125"/>
      <c r="TNA117" s="126"/>
      <c r="TNB117" s="124"/>
      <c r="TNC117" s="125"/>
      <c r="TND117" s="125"/>
      <c r="TNE117" s="126"/>
      <c r="TNF117" s="124"/>
      <c r="TNG117" s="125"/>
      <c r="TNH117" s="125"/>
      <c r="TNI117" s="126"/>
      <c r="TNJ117" s="124"/>
      <c r="TNK117" s="125"/>
      <c r="TNL117" s="125"/>
      <c r="TNM117" s="126"/>
      <c r="TNN117" s="124"/>
      <c r="TNO117" s="125"/>
      <c r="TNP117" s="125"/>
      <c r="TNQ117" s="126"/>
      <c r="TNR117" s="124"/>
      <c r="TNS117" s="125"/>
      <c r="TNT117" s="125"/>
      <c r="TNU117" s="126"/>
      <c r="TNV117" s="124"/>
      <c r="TNW117" s="125"/>
      <c r="TNX117" s="125"/>
      <c r="TNY117" s="126"/>
      <c r="TNZ117" s="124"/>
      <c r="TOA117" s="125"/>
      <c r="TOB117" s="125"/>
      <c r="TOC117" s="126"/>
      <c r="TOD117" s="124"/>
      <c r="TOE117" s="125"/>
      <c r="TOF117" s="125"/>
      <c r="TOG117" s="126"/>
      <c r="TOH117" s="124"/>
      <c r="TOI117" s="125"/>
      <c r="TOJ117" s="125"/>
      <c r="TOK117" s="126"/>
      <c r="TOL117" s="124"/>
      <c r="TOM117" s="125"/>
      <c r="TON117" s="125"/>
      <c r="TOO117" s="126"/>
      <c r="TOP117" s="124"/>
      <c r="TOQ117" s="125"/>
      <c r="TOR117" s="125"/>
      <c r="TOS117" s="126"/>
      <c r="TOT117" s="124"/>
      <c r="TOU117" s="125"/>
      <c r="TOV117" s="125"/>
      <c r="TOW117" s="126"/>
      <c r="TOX117" s="124"/>
      <c r="TOY117" s="125"/>
      <c r="TOZ117" s="125"/>
      <c r="TPA117" s="126"/>
      <c r="TPB117" s="124"/>
      <c r="TPC117" s="125"/>
      <c r="TPD117" s="125"/>
      <c r="TPE117" s="126"/>
      <c r="TPF117" s="124"/>
      <c r="TPG117" s="125"/>
      <c r="TPH117" s="125"/>
      <c r="TPI117" s="126"/>
      <c r="TPJ117" s="124"/>
      <c r="TPK117" s="125"/>
      <c r="TPL117" s="125"/>
      <c r="TPM117" s="126"/>
      <c r="TPN117" s="124"/>
      <c r="TPO117" s="125"/>
      <c r="TPP117" s="125"/>
      <c r="TPQ117" s="126"/>
      <c r="TPR117" s="124"/>
      <c r="TPS117" s="125"/>
      <c r="TPT117" s="125"/>
      <c r="TPU117" s="126"/>
      <c r="TPV117" s="124"/>
      <c r="TPW117" s="125"/>
      <c r="TPX117" s="125"/>
      <c r="TPY117" s="126"/>
      <c r="TPZ117" s="124"/>
      <c r="TQA117" s="125"/>
      <c r="TQB117" s="125"/>
      <c r="TQC117" s="126"/>
      <c r="TQD117" s="124"/>
      <c r="TQE117" s="125"/>
      <c r="TQF117" s="125"/>
      <c r="TQG117" s="126"/>
      <c r="TQH117" s="124"/>
      <c r="TQI117" s="125"/>
      <c r="TQJ117" s="125"/>
      <c r="TQK117" s="126"/>
      <c r="TQL117" s="124"/>
      <c r="TQM117" s="125"/>
      <c r="TQN117" s="125"/>
      <c r="TQO117" s="126"/>
      <c r="TQP117" s="124"/>
      <c r="TQQ117" s="125"/>
      <c r="TQR117" s="125"/>
      <c r="TQS117" s="126"/>
      <c r="TQT117" s="124"/>
      <c r="TQU117" s="125"/>
      <c r="TQV117" s="125"/>
      <c r="TQW117" s="126"/>
      <c r="TQX117" s="124"/>
      <c r="TQY117" s="125"/>
      <c r="TQZ117" s="125"/>
      <c r="TRA117" s="126"/>
      <c r="TRB117" s="124"/>
      <c r="TRC117" s="125"/>
      <c r="TRD117" s="125"/>
      <c r="TRE117" s="126"/>
      <c r="TRF117" s="124"/>
      <c r="TRG117" s="125"/>
      <c r="TRH117" s="125"/>
      <c r="TRI117" s="126"/>
      <c r="TRJ117" s="124"/>
      <c r="TRK117" s="125"/>
      <c r="TRL117" s="125"/>
      <c r="TRM117" s="126"/>
      <c r="TRN117" s="124"/>
      <c r="TRO117" s="125"/>
      <c r="TRP117" s="125"/>
      <c r="TRQ117" s="126"/>
      <c r="TRR117" s="124"/>
      <c r="TRS117" s="125"/>
      <c r="TRT117" s="125"/>
      <c r="TRU117" s="126"/>
      <c r="TRV117" s="124"/>
      <c r="TRW117" s="125"/>
      <c r="TRX117" s="125"/>
      <c r="TRY117" s="126"/>
      <c r="TRZ117" s="124"/>
      <c r="TSA117" s="125"/>
      <c r="TSB117" s="125"/>
      <c r="TSC117" s="126"/>
      <c r="TSD117" s="124"/>
      <c r="TSE117" s="125"/>
      <c r="TSF117" s="125"/>
      <c r="TSG117" s="126"/>
      <c r="TSH117" s="124"/>
      <c r="TSI117" s="125"/>
      <c r="TSJ117" s="125"/>
      <c r="TSK117" s="126"/>
      <c r="TSL117" s="124"/>
      <c r="TSM117" s="125"/>
      <c r="TSN117" s="125"/>
      <c r="TSO117" s="126"/>
      <c r="TSP117" s="124"/>
      <c r="TSQ117" s="125"/>
      <c r="TSR117" s="125"/>
      <c r="TSS117" s="126"/>
      <c r="TST117" s="124"/>
      <c r="TSU117" s="125"/>
      <c r="TSV117" s="125"/>
      <c r="TSW117" s="126"/>
      <c r="TSX117" s="124"/>
      <c r="TSY117" s="125"/>
      <c r="TSZ117" s="125"/>
      <c r="TTA117" s="126"/>
      <c r="TTB117" s="124"/>
      <c r="TTC117" s="125"/>
      <c r="TTD117" s="125"/>
      <c r="TTE117" s="126"/>
      <c r="TTF117" s="124"/>
      <c r="TTG117" s="125"/>
      <c r="TTH117" s="125"/>
      <c r="TTI117" s="126"/>
      <c r="TTJ117" s="124"/>
      <c r="TTK117" s="125"/>
      <c r="TTL117" s="125"/>
      <c r="TTM117" s="126"/>
      <c r="TTN117" s="124"/>
      <c r="TTO117" s="125"/>
      <c r="TTP117" s="125"/>
      <c r="TTQ117" s="126"/>
      <c r="TTR117" s="124"/>
      <c r="TTS117" s="125"/>
      <c r="TTT117" s="125"/>
      <c r="TTU117" s="126"/>
      <c r="TTV117" s="124"/>
      <c r="TTW117" s="125"/>
      <c r="TTX117" s="125"/>
      <c r="TTY117" s="126"/>
      <c r="TTZ117" s="124"/>
      <c r="TUA117" s="125"/>
      <c r="TUB117" s="125"/>
      <c r="TUC117" s="126"/>
      <c r="TUD117" s="124"/>
      <c r="TUE117" s="125"/>
      <c r="TUF117" s="125"/>
      <c r="TUG117" s="126"/>
      <c r="TUH117" s="124"/>
      <c r="TUI117" s="125"/>
      <c r="TUJ117" s="125"/>
      <c r="TUK117" s="126"/>
      <c r="TUL117" s="124"/>
      <c r="TUM117" s="125"/>
      <c r="TUN117" s="125"/>
      <c r="TUO117" s="126"/>
      <c r="TUP117" s="124"/>
      <c r="TUQ117" s="125"/>
      <c r="TUR117" s="125"/>
      <c r="TUS117" s="126"/>
      <c r="TUT117" s="124"/>
      <c r="TUU117" s="125"/>
      <c r="TUV117" s="125"/>
      <c r="TUW117" s="126"/>
      <c r="TUX117" s="124"/>
      <c r="TUY117" s="125"/>
      <c r="TUZ117" s="125"/>
      <c r="TVA117" s="126"/>
      <c r="TVB117" s="124"/>
      <c r="TVC117" s="125"/>
      <c r="TVD117" s="125"/>
      <c r="TVE117" s="126"/>
      <c r="TVF117" s="124"/>
      <c r="TVG117" s="125"/>
      <c r="TVH117" s="125"/>
      <c r="TVI117" s="126"/>
      <c r="TVJ117" s="124"/>
      <c r="TVK117" s="125"/>
      <c r="TVL117" s="125"/>
      <c r="TVM117" s="126"/>
      <c r="TVN117" s="124"/>
      <c r="TVO117" s="125"/>
      <c r="TVP117" s="125"/>
      <c r="TVQ117" s="126"/>
      <c r="TVR117" s="124"/>
      <c r="TVS117" s="125"/>
      <c r="TVT117" s="125"/>
      <c r="TVU117" s="126"/>
      <c r="TVV117" s="124"/>
      <c r="TVW117" s="125"/>
      <c r="TVX117" s="125"/>
      <c r="TVY117" s="126"/>
      <c r="TVZ117" s="124"/>
      <c r="TWA117" s="125"/>
      <c r="TWB117" s="125"/>
      <c r="TWC117" s="126"/>
      <c r="TWD117" s="124"/>
      <c r="TWE117" s="125"/>
      <c r="TWF117" s="125"/>
      <c r="TWG117" s="126"/>
      <c r="TWH117" s="124"/>
      <c r="TWI117" s="125"/>
      <c r="TWJ117" s="125"/>
      <c r="TWK117" s="126"/>
      <c r="TWL117" s="124"/>
      <c r="TWM117" s="125"/>
      <c r="TWN117" s="125"/>
      <c r="TWO117" s="126"/>
      <c r="TWP117" s="124"/>
      <c r="TWQ117" s="125"/>
      <c r="TWR117" s="125"/>
      <c r="TWS117" s="126"/>
      <c r="TWT117" s="124"/>
      <c r="TWU117" s="125"/>
      <c r="TWV117" s="125"/>
      <c r="TWW117" s="126"/>
      <c r="TWX117" s="124"/>
      <c r="TWY117" s="125"/>
      <c r="TWZ117" s="125"/>
      <c r="TXA117" s="126"/>
      <c r="TXB117" s="124"/>
      <c r="TXC117" s="125"/>
      <c r="TXD117" s="125"/>
      <c r="TXE117" s="126"/>
      <c r="TXF117" s="124"/>
      <c r="TXG117" s="125"/>
      <c r="TXH117" s="125"/>
      <c r="TXI117" s="126"/>
      <c r="TXJ117" s="124"/>
      <c r="TXK117" s="125"/>
      <c r="TXL117" s="125"/>
      <c r="TXM117" s="126"/>
      <c r="TXN117" s="124"/>
      <c r="TXO117" s="125"/>
      <c r="TXP117" s="125"/>
      <c r="TXQ117" s="126"/>
      <c r="TXR117" s="124"/>
      <c r="TXS117" s="125"/>
      <c r="TXT117" s="125"/>
      <c r="TXU117" s="126"/>
      <c r="TXV117" s="124"/>
      <c r="TXW117" s="125"/>
      <c r="TXX117" s="125"/>
      <c r="TXY117" s="126"/>
      <c r="TXZ117" s="124"/>
      <c r="TYA117" s="125"/>
      <c r="TYB117" s="125"/>
      <c r="TYC117" s="126"/>
      <c r="TYD117" s="124"/>
      <c r="TYE117" s="125"/>
      <c r="TYF117" s="125"/>
      <c r="TYG117" s="126"/>
      <c r="TYH117" s="124"/>
      <c r="TYI117" s="125"/>
      <c r="TYJ117" s="125"/>
      <c r="TYK117" s="126"/>
      <c r="TYL117" s="124"/>
      <c r="TYM117" s="125"/>
      <c r="TYN117" s="125"/>
      <c r="TYO117" s="126"/>
      <c r="TYP117" s="124"/>
      <c r="TYQ117" s="125"/>
      <c r="TYR117" s="125"/>
      <c r="TYS117" s="126"/>
      <c r="TYT117" s="124"/>
      <c r="TYU117" s="125"/>
      <c r="TYV117" s="125"/>
      <c r="TYW117" s="126"/>
      <c r="TYX117" s="124"/>
      <c r="TYY117" s="125"/>
      <c r="TYZ117" s="125"/>
      <c r="TZA117" s="126"/>
      <c r="TZB117" s="124"/>
      <c r="TZC117" s="125"/>
      <c r="TZD117" s="125"/>
      <c r="TZE117" s="126"/>
      <c r="TZF117" s="124"/>
      <c r="TZG117" s="125"/>
      <c r="TZH117" s="125"/>
      <c r="TZI117" s="126"/>
      <c r="TZJ117" s="124"/>
      <c r="TZK117" s="125"/>
      <c r="TZL117" s="125"/>
      <c r="TZM117" s="126"/>
      <c r="TZN117" s="124"/>
      <c r="TZO117" s="125"/>
      <c r="TZP117" s="125"/>
      <c r="TZQ117" s="126"/>
      <c r="TZR117" s="124"/>
      <c r="TZS117" s="125"/>
      <c r="TZT117" s="125"/>
      <c r="TZU117" s="126"/>
      <c r="TZV117" s="124"/>
      <c r="TZW117" s="125"/>
      <c r="TZX117" s="125"/>
      <c r="TZY117" s="126"/>
      <c r="TZZ117" s="124"/>
      <c r="UAA117" s="125"/>
      <c r="UAB117" s="125"/>
      <c r="UAC117" s="126"/>
      <c r="UAD117" s="124"/>
      <c r="UAE117" s="125"/>
      <c r="UAF117" s="125"/>
      <c r="UAG117" s="126"/>
      <c r="UAH117" s="124"/>
      <c r="UAI117" s="125"/>
      <c r="UAJ117" s="125"/>
      <c r="UAK117" s="126"/>
      <c r="UAL117" s="124"/>
      <c r="UAM117" s="125"/>
      <c r="UAN117" s="125"/>
      <c r="UAO117" s="126"/>
      <c r="UAP117" s="124"/>
      <c r="UAQ117" s="125"/>
      <c r="UAR117" s="125"/>
      <c r="UAS117" s="126"/>
      <c r="UAT117" s="124"/>
      <c r="UAU117" s="125"/>
      <c r="UAV117" s="125"/>
      <c r="UAW117" s="126"/>
      <c r="UAX117" s="124"/>
      <c r="UAY117" s="125"/>
      <c r="UAZ117" s="125"/>
      <c r="UBA117" s="126"/>
      <c r="UBB117" s="124"/>
      <c r="UBC117" s="125"/>
      <c r="UBD117" s="125"/>
      <c r="UBE117" s="126"/>
      <c r="UBF117" s="124"/>
      <c r="UBG117" s="125"/>
      <c r="UBH117" s="125"/>
      <c r="UBI117" s="126"/>
      <c r="UBJ117" s="124"/>
      <c r="UBK117" s="125"/>
      <c r="UBL117" s="125"/>
      <c r="UBM117" s="126"/>
      <c r="UBN117" s="124"/>
      <c r="UBO117" s="125"/>
      <c r="UBP117" s="125"/>
      <c r="UBQ117" s="126"/>
      <c r="UBR117" s="124"/>
      <c r="UBS117" s="125"/>
      <c r="UBT117" s="125"/>
      <c r="UBU117" s="126"/>
      <c r="UBV117" s="124"/>
      <c r="UBW117" s="125"/>
      <c r="UBX117" s="125"/>
      <c r="UBY117" s="126"/>
      <c r="UBZ117" s="124"/>
      <c r="UCA117" s="125"/>
      <c r="UCB117" s="125"/>
      <c r="UCC117" s="126"/>
      <c r="UCD117" s="124"/>
      <c r="UCE117" s="125"/>
      <c r="UCF117" s="125"/>
      <c r="UCG117" s="126"/>
      <c r="UCH117" s="124"/>
      <c r="UCI117" s="125"/>
      <c r="UCJ117" s="125"/>
      <c r="UCK117" s="126"/>
      <c r="UCL117" s="124"/>
      <c r="UCM117" s="125"/>
      <c r="UCN117" s="125"/>
      <c r="UCO117" s="126"/>
      <c r="UCP117" s="124"/>
      <c r="UCQ117" s="125"/>
      <c r="UCR117" s="125"/>
      <c r="UCS117" s="126"/>
      <c r="UCT117" s="124"/>
      <c r="UCU117" s="125"/>
      <c r="UCV117" s="125"/>
      <c r="UCW117" s="126"/>
      <c r="UCX117" s="124"/>
      <c r="UCY117" s="125"/>
      <c r="UCZ117" s="125"/>
      <c r="UDA117" s="126"/>
      <c r="UDB117" s="124"/>
      <c r="UDC117" s="125"/>
      <c r="UDD117" s="125"/>
      <c r="UDE117" s="126"/>
      <c r="UDF117" s="124"/>
      <c r="UDG117" s="125"/>
      <c r="UDH117" s="125"/>
      <c r="UDI117" s="126"/>
      <c r="UDJ117" s="124"/>
      <c r="UDK117" s="125"/>
      <c r="UDL117" s="125"/>
      <c r="UDM117" s="126"/>
      <c r="UDN117" s="124"/>
      <c r="UDO117" s="125"/>
      <c r="UDP117" s="125"/>
      <c r="UDQ117" s="126"/>
      <c r="UDR117" s="124"/>
      <c r="UDS117" s="125"/>
      <c r="UDT117" s="125"/>
      <c r="UDU117" s="126"/>
      <c r="UDV117" s="124"/>
      <c r="UDW117" s="125"/>
      <c r="UDX117" s="125"/>
      <c r="UDY117" s="126"/>
      <c r="UDZ117" s="124"/>
      <c r="UEA117" s="125"/>
      <c r="UEB117" s="125"/>
      <c r="UEC117" s="126"/>
      <c r="UED117" s="124"/>
      <c r="UEE117" s="125"/>
      <c r="UEF117" s="125"/>
      <c r="UEG117" s="126"/>
      <c r="UEH117" s="124"/>
      <c r="UEI117" s="125"/>
      <c r="UEJ117" s="125"/>
      <c r="UEK117" s="126"/>
      <c r="UEL117" s="124"/>
      <c r="UEM117" s="125"/>
      <c r="UEN117" s="125"/>
      <c r="UEO117" s="126"/>
      <c r="UEP117" s="124"/>
      <c r="UEQ117" s="125"/>
      <c r="UER117" s="125"/>
      <c r="UES117" s="126"/>
      <c r="UET117" s="124"/>
      <c r="UEU117" s="125"/>
      <c r="UEV117" s="125"/>
      <c r="UEW117" s="126"/>
      <c r="UEX117" s="124"/>
      <c r="UEY117" s="125"/>
      <c r="UEZ117" s="125"/>
      <c r="UFA117" s="126"/>
      <c r="UFB117" s="124"/>
      <c r="UFC117" s="125"/>
      <c r="UFD117" s="125"/>
      <c r="UFE117" s="126"/>
      <c r="UFF117" s="124"/>
      <c r="UFG117" s="125"/>
      <c r="UFH117" s="125"/>
      <c r="UFI117" s="126"/>
      <c r="UFJ117" s="124"/>
      <c r="UFK117" s="125"/>
      <c r="UFL117" s="125"/>
      <c r="UFM117" s="126"/>
      <c r="UFN117" s="124"/>
      <c r="UFO117" s="125"/>
      <c r="UFP117" s="125"/>
      <c r="UFQ117" s="126"/>
      <c r="UFR117" s="124"/>
      <c r="UFS117" s="125"/>
      <c r="UFT117" s="125"/>
      <c r="UFU117" s="126"/>
      <c r="UFV117" s="124"/>
      <c r="UFW117" s="125"/>
      <c r="UFX117" s="125"/>
      <c r="UFY117" s="126"/>
      <c r="UFZ117" s="124"/>
      <c r="UGA117" s="125"/>
      <c r="UGB117" s="125"/>
      <c r="UGC117" s="126"/>
      <c r="UGD117" s="124"/>
      <c r="UGE117" s="125"/>
      <c r="UGF117" s="125"/>
      <c r="UGG117" s="126"/>
      <c r="UGH117" s="124"/>
      <c r="UGI117" s="125"/>
      <c r="UGJ117" s="125"/>
      <c r="UGK117" s="126"/>
      <c r="UGL117" s="124"/>
      <c r="UGM117" s="125"/>
      <c r="UGN117" s="125"/>
      <c r="UGO117" s="126"/>
      <c r="UGP117" s="124"/>
      <c r="UGQ117" s="125"/>
      <c r="UGR117" s="125"/>
      <c r="UGS117" s="126"/>
      <c r="UGT117" s="124"/>
      <c r="UGU117" s="125"/>
      <c r="UGV117" s="125"/>
      <c r="UGW117" s="126"/>
      <c r="UGX117" s="124"/>
      <c r="UGY117" s="125"/>
      <c r="UGZ117" s="125"/>
      <c r="UHA117" s="126"/>
      <c r="UHB117" s="124"/>
      <c r="UHC117" s="125"/>
      <c r="UHD117" s="125"/>
      <c r="UHE117" s="126"/>
      <c r="UHF117" s="124"/>
      <c r="UHG117" s="125"/>
      <c r="UHH117" s="125"/>
      <c r="UHI117" s="126"/>
      <c r="UHJ117" s="124"/>
      <c r="UHK117" s="125"/>
      <c r="UHL117" s="125"/>
      <c r="UHM117" s="126"/>
      <c r="UHN117" s="124"/>
      <c r="UHO117" s="125"/>
      <c r="UHP117" s="125"/>
      <c r="UHQ117" s="126"/>
      <c r="UHR117" s="124"/>
      <c r="UHS117" s="125"/>
      <c r="UHT117" s="125"/>
      <c r="UHU117" s="126"/>
      <c r="UHV117" s="124"/>
      <c r="UHW117" s="125"/>
      <c r="UHX117" s="125"/>
      <c r="UHY117" s="126"/>
      <c r="UHZ117" s="124"/>
      <c r="UIA117" s="125"/>
      <c r="UIB117" s="125"/>
      <c r="UIC117" s="126"/>
      <c r="UID117" s="124"/>
      <c r="UIE117" s="125"/>
      <c r="UIF117" s="125"/>
      <c r="UIG117" s="126"/>
      <c r="UIH117" s="124"/>
      <c r="UII117" s="125"/>
      <c r="UIJ117" s="125"/>
      <c r="UIK117" s="126"/>
      <c r="UIL117" s="124"/>
      <c r="UIM117" s="125"/>
      <c r="UIN117" s="125"/>
      <c r="UIO117" s="126"/>
      <c r="UIP117" s="124"/>
      <c r="UIQ117" s="125"/>
      <c r="UIR117" s="125"/>
      <c r="UIS117" s="126"/>
      <c r="UIT117" s="124"/>
      <c r="UIU117" s="125"/>
      <c r="UIV117" s="125"/>
      <c r="UIW117" s="126"/>
      <c r="UIX117" s="124"/>
      <c r="UIY117" s="125"/>
      <c r="UIZ117" s="125"/>
      <c r="UJA117" s="126"/>
      <c r="UJB117" s="124"/>
      <c r="UJC117" s="125"/>
      <c r="UJD117" s="125"/>
      <c r="UJE117" s="126"/>
      <c r="UJF117" s="124"/>
      <c r="UJG117" s="125"/>
      <c r="UJH117" s="125"/>
      <c r="UJI117" s="126"/>
      <c r="UJJ117" s="124"/>
      <c r="UJK117" s="125"/>
      <c r="UJL117" s="125"/>
      <c r="UJM117" s="126"/>
      <c r="UJN117" s="124"/>
      <c r="UJO117" s="125"/>
      <c r="UJP117" s="125"/>
      <c r="UJQ117" s="126"/>
      <c r="UJR117" s="124"/>
      <c r="UJS117" s="125"/>
      <c r="UJT117" s="125"/>
      <c r="UJU117" s="126"/>
      <c r="UJV117" s="124"/>
      <c r="UJW117" s="125"/>
      <c r="UJX117" s="125"/>
      <c r="UJY117" s="126"/>
      <c r="UJZ117" s="124"/>
      <c r="UKA117" s="125"/>
      <c r="UKB117" s="125"/>
      <c r="UKC117" s="126"/>
      <c r="UKD117" s="124"/>
      <c r="UKE117" s="125"/>
      <c r="UKF117" s="125"/>
      <c r="UKG117" s="126"/>
      <c r="UKH117" s="124"/>
      <c r="UKI117" s="125"/>
      <c r="UKJ117" s="125"/>
      <c r="UKK117" s="126"/>
      <c r="UKL117" s="124"/>
      <c r="UKM117" s="125"/>
      <c r="UKN117" s="125"/>
      <c r="UKO117" s="126"/>
      <c r="UKP117" s="124"/>
      <c r="UKQ117" s="125"/>
      <c r="UKR117" s="125"/>
      <c r="UKS117" s="126"/>
      <c r="UKT117" s="124"/>
      <c r="UKU117" s="125"/>
      <c r="UKV117" s="125"/>
      <c r="UKW117" s="126"/>
      <c r="UKX117" s="124"/>
      <c r="UKY117" s="125"/>
      <c r="UKZ117" s="125"/>
      <c r="ULA117" s="126"/>
      <c r="ULB117" s="124"/>
      <c r="ULC117" s="125"/>
      <c r="ULD117" s="125"/>
      <c r="ULE117" s="126"/>
      <c r="ULF117" s="124"/>
      <c r="ULG117" s="125"/>
      <c r="ULH117" s="125"/>
      <c r="ULI117" s="126"/>
      <c r="ULJ117" s="124"/>
      <c r="ULK117" s="125"/>
      <c r="ULL117" s="125"/>
      <c r="ULM117" s="126"/>
      <c r="ULN117" s="124"/>
      <c r="ULO117" s="125"/>
      <c r="ULP117" s="125"/>
      <c r="ULQ117" s="126"/>
      <c r="ULR117" s="124"/>
      <c r="ULS117" s="125"/>
      <c r="ULT117" s="125"/>
      <c r="ULU117" s="126"/>
      <c r="ULV117" s="124"/>
      <c r="ULW117" s="125"/>
      <c r="ULX117" s="125"/>
      <c r="ULY117" s="126"/>
      <c r="ULZ117" s="124"/>
      <c r="UMA117" s="125"/>
      <c r="UMB117" s="125"/>
      <c r="UMC117" s="126"/>
      <c r="UMD117" s="124"/>
      <c r="UME117" s="125"/>
      <c r="UMF117" s="125"/>
      <c r="UMG117" s="126"/>
      <c r="UMH117" s="124"/>
      <c r="UMI117" s="125"/>
      <c r="UMJ117" s="125"/>
      <c r="UMK117" s="126"/>
      <c r="UML117" s="124"/>
      <c r="UMM117" s="125"/>
      <c r="UMN117" s="125"/>
      <c r="UMO117" s="126"/>
      <c r="UMP117" s="124"/>
      <c r="UMQ117" s="125"/>
      <c r="UMR117" s="125"/>
      <c r="UMS117" s="126"/>
      <c r="UMT117" s="124"/>
      <c r="UMU117" s="125"/>
      <c r="UMV117" s="125"/>
      <c r="UMW117" s="126"/>
      <c r="UMX117" s="124"/>
      <c r="UMY117" s="125"/>
      <c r="UMZ117" s="125"/>
      <c r="UNA117" s="126"/>
      <c r="UNB117" s="124"/>
      <c r="UNC117" s="125"/>
      <c r="UND117" s="125"/>
      <c r="UNE117" s="126"/>
      <c r="UNF117" s="124"/>
      <c r="UNG117" s="125"/>
      <c r="UNH117" s="125"/>
      <c r="UNI117" s="126"/>
      <c r="UNJ117" s="124"/>
      <c r="UNK117" s="125"/>
      <c r="UNL117" s="125"/>
      <c r="UNM117" s="126"/>
      <c r="UNN117" s="124"/>
      <c r="UNO117" s="125"/>
      <c r="UNP117" s="125"/>
      <c r="UNQ117" s="126"/>
      <c r="UNR117" s="124"/>
      <c r="UNS117" s="125"/>
      <c r="UNT117" s="125"/>
      <c r="UNU117" s="126"/>
      <c r="UNV117" s="124"/>
      <c r="UNW117" s="125"/>
      <c r="UNX117" s="125"/>
      <c r="UNY117" s="126"/>
      <c r="UNZ117" s="124"/>
      <c r="UOA117" s="125"/>
      <c r="UOB117" s="125"/>
      <c r="UOC117" s="126"/>
      <c r="UOD117" s="124"/>
      <c r="UOE117" s="125"/>
      <c r="UOF117" s="125"/>
      <c r="UOG117" s="126"/>
      <c r="UOH117" s="124"/>
      <c r="UOI117" s="125"/>
      <c r="UOJ117" s="125"/>
      <c r="UOK117" s="126"/>
      <c r="UOL117" s="124"/>
      <c r="UOM117" s="125"/>
      <c r="UON117" s="125"/>
      <c r="UOO117" s="126"/>
      <c r="UOP117" s="124"/>
      <c r="UOQ117" s="125"/>
      <c r="UOR117" s="125"/>
      <c r="UOS117" s="126"/>
      <c r="UOT117" s="124"/>
      <c r="UOU117" s="125"/>
      <c r="UOV117" s="125"/>
      <c r="UOW117" s="126"/>
      <c r="UOX117" s="124"/>
      <c r="UOY117" s="125"/>
      <c r="UOZ117" s="125"/>
      <c r="UPA117" s="126"/>
      <c r="UPB117" s="124"/>
      <c r="UPC117" s="125"/>
      <c r="UPD117" s="125"/>
      <c r="UPE117" s="126"/>
      <c r="UPF117" s="124"/>
      <c r="UPG117" s="125"/>
      <c r="UPH117" s="125"/>
      <c r="UPI117" s="126"/>
      <c r="UPJ117" s="124"/>
      <c r="UPK117" s="125"/>
      <c r="UPL117" s="125"/>
      <c r="UPM117" s="126"/>
      <c r="UPN117" s="124"/>
      <c r="UPO117" s="125"/>
      <c r="UPP117" s="125"/>
      <c r="UPQ117" s="126"/>
      <c r="UPR117" s="124"/>
      <c r="UPS117" s="125"/>
      <c r="UPT117" s="125"/>
      <c r="UPU117" s="126"/>
      <c r="UPV117" s="124"/>
      <c r="UPW117" s="125"/>
      <c r="UPX117" s="125"/>
      <c r="UPY117" s="126"/>
      <c r="UPZ117" s="124"/>
      <c r="UQA117" s="125"/>
      <c r="UQB117" s="125"/>
      <c r="UQC117" s="126"/>
      <c r="UQD117" s="124"/>
      <c r="UQE117" s="125"/>
      <c r="UQF117" s="125"/>
      <c r="UQG117" s="126"/>
      <c r="UQH117" s="124"/>
      <c r="UQI117" s="125"/>
      <c r="UQJ117" s="125"/>
      <c r="UQK117" s="126"/>
      <c r="UQL117" s="124"/>
      <c r="UQM117" s="125"/>
      <c r="UQN117" s="125"/>
      <c r="UQO117" s="126"/>
      <c r="UQP117" s="124"/>
      <c r="UQQ117" s="125"/>
      <c r="UQR117" s="125"/>
      <c r="UQS117" s="126"/>
      <c r="UQT117" s="124"/>
      <c r="UQU117" s="125"/>
      <c r="UQV117" s="125"/>
      <c r="UQW117" s="126"/>
      <c r="UQX117" s="124"/>
      <c r="UQY117" s="125"/>
      <c r="UQZ117" s="125"/>
      <c r="URA117" s="126"/>
      <c r="URB117" s="124"/>
      <c r="URC117" s="125"/>
      <c r="URD117" s="125"/>
      <c r="URE117" s="126"/>
      <c r="URF117" s="124"/>
      <c r="URG117" s="125"/>
      <c r="URH117" s="125"/>
      <c r="URI117" s="126"/>
      <c r="URJ117" s="124"/>
      <c r="URK117" s="125"/>
      <c r="URL117" s="125"/>
      <c r="URM117" s="126"/>
      <c r="URN117" s="124"/>
      <c r="URO117" s="125"/>
      <c r="URP117" s="125"/>
      <c r="URQ117" s="126"/>
      <c r="URR117" s="124"/>
      <c r="URS117" s="125"/>
      <c r="URT117" s="125"/>
      <c r="URU117" s="126"/>
      <c r="URV117" s="124"/>
      <c r="URW117" s="125"/>
      <c r="URX117" s="125"/>
      <c r="URY117" s="126"/>
      <c r="URZ117" s="124"/>
      <c r="USA117" s="125"/>
      <c r="USB117" s="125"/>
      <c r="USC117" s="126"/>
      <c r="USD117" s="124"/>
      <c r="USE117" s="125"/>
      <c r="USF117" s="125"/>
      <c r="USG117" s="126"/>
      <c r="USH117" s="124"/>
      <c r="USI117" s="125"/>
      <c r="USJ117" s="125"/>
      <c r="USK117" s="126"/>
      <c r="USL117" s="124"/>
      <c r="USM117" s="125"/>
      <c r="USN117" s="125"/>
      <c r="USO117" s="126"/>
      <c r="USP117" s="124"/>
      <c r="USQ117" s="125"/>
      <c r="USR117" s="125"/>
      <c r="USS117" s="126"/>
      <c r="UST117" s="124"/>
      <c r="USU117" s="125"/>
      <c r="USV117" s="125"/>
      <c r="USW117" s="126"/>
      <c r="USX117" s="124"/>
      <c r="USY117" s="125"/>
      <c r="USZ117" s="125"/>
      <c r="UTA117" s="126"/>
      <c r="UTB117" s="124"/>
      <c r="UTC117" s="125"/>
      <c r="UTD117" s="125"/>
      <c r="UTE117" s="126"/>
      <c r="UTF117" s="124"/>
      <c r="UTG117" s="125"/>
      <c r="UTH117" s="125"/>
      <c r="UTI117" s="126"/>
      <c r="UTJ117" s="124"/>
      <c r="UTK117" s="125"/>
      <c r="UTL117" s="125"/>
      <c r="UTM117" s="126"/>
      <c r="UTN117" s="124"/>
      <c r="UTO117" s="125"/>
      <c r="UTP117" s="125"/>
      <c r="UTQ117" s="126"/>
      <c r="UTR117" s="124"/>
      <c r="UTS117" s="125"/>
      <c r="UTT117" s="125"/>
      <c r="UTU117" s="126"/>
      <c r="UTV117" s="124"/>
      <c r="UTW117" s="125"/>
      <c r="UTX117" s="125"/>
      <c r="UTY117" s="126"/>
      <c r="UTZ117" s="124"/>
      <c r="UUA117" s="125"/>
      <c r="UUB117" s="125"/>
      <c r="UUC117" s="126"/>
      <c r="UUD117" s="124"/>
      <c r="UUE117" s="125"/>
      <c r="UUF117" s="125"/>
      <c r="UUG117" s="126"/>
      <c r="UUH117" s="124"/>
      <c r="UUI117" s="125"/>
      <c r="UUJ117" s="125"/>
      <c r="UUK117" s="126"/>
      <c r="UUL117" s="124"/>
      <c r="UUM117" s="125"/>
      <c r="UUN117" s="125"/>
      <c r="UUO117" s="126"/>
      <c r="UUP117" s="124"/>
      <c r="UUQ117" s="125"/>
      <c r="UUR117" s="125"/>
      <c r="UUS117" s="126"/>
      <c r="UUT117" s="124"/>
      <c r="UUU117" s="125"/>
      <c r="UUV117" s="125"/>
      <c r="UUW117" s="126"/>
      <c r="UUX117" s="124"/>
      <c r="UUY117" s="125"/>
      <c r="UUZ117" s="125"/>
      <c r="UVA117" s="126"/>
      <c r="UVB117" s="124"/>
      <c r="UVC117" s="125"/>
      <c r="UVD117" s="125"/>
      <c r="UVE117" s="126"/>
      <c r="UVF117" s="124"/>
      <c r="UVG117" s="125"/>
      <c r="UVH117" s="125"/>
      <c r="UVI117" s="126"/>
      <c r="UVJ117" s="124"/>
      <c r="UVK117" s="125"/>
      <c r="UVL117" s="125"/>
      <c r="UVM117" s="126"/>
      <c r="UVN117" s="124"/>
      <c r="UVO117" s="125"/>
      <c r="UVP117" s="125"/>
      <c r="UVQ117" s="126"/>
      <c r="UVR117" s="124"/>
      <c r="UVS117" s="125"/>
      <c r="UVT117" s="125"/>
      <c r="UVU117" s="126"/>
      <c r="UVV117" s="124"/>
      <c r="UVW117" s="125"/>
      <c r="UVX117" s="125"/>
      <c r="UVY117" s="126"/>
      <c r="UVZ117" s="124"/>
      <c r="UWA117" s="125"/>
      <c r="UWB117" s="125"/>
      <c r="UWC117" s="126"/>
      <c r="UWD117" s="124"/>
      <c r="UWE117" s="125"/>
      <c r="UWF117" s="125"/>
      <c r="UWG117" s="126"/>
      <c r="UWH117" s="124"/>
      <c r="UWI117" s="125"/>
      <c r="UWJ117" s="125"/>
      <c r="UWK117" s="126"/>
      <c r="UWL117" s="124"/>
      <c r="UWM117" s="125"/>
      <c r="UWN117" s="125"/>
      <c r="UWO117" s="126"/>
      <c r="UWP117" s="124"/>
      <c r="UWQ117" s="125"/>
      <c r="UWR117" s="125"/>
      <c r="UWS117" s="126"/>
      <c r="UWT117" s="124"/>
      <c r="UWU117" s="125"/>
      <c r="UWV117" s="125"/>
      <c r="UWW117" s="126"/>
      <c r="UWX117" s="124"/>
      <c r="UWY117" s="125"/>
      <c r="UWZ117" s="125"/>
      <c r="UXA117" s="126"/>
      <c r="UXB117" s="124"/>
      <c r="UXC117" s="125"/>
      <c r="UXD117" s="125"/>
      <c r="UXE117" s="126"/>
      <c r="UXF117" s="124"/>
      <c r="UXG117" s="125"/>
      <c r="UXH117" s="125"/>
      <c r="UXI117" s="126"/>
      <c r="UXJ117" s="124"/>
      <c r="UXK117" s="125"/>
      <c r="UXL117" s="125"/>
      <c r="UXM117" s="126"/>
      <c r="UXN117" s="124"/>
      <c r="UXO117" s="125"/>
      <c r="UXP117" s="125"/>
      <c r="UXQ117" s="126"/>
      <c r="UXR117" s="124"/>
      <c r="UXS117" s="125"/>
      <c r="UXT117" s="125"/>
      <c r="UXU117" s="126"/>
      <c r="UXV117" s="124"/>
      <c r="UXW117" s="125"/>
      <c r="UXX117" s="125"/>
      <c r="UXY117" s="126"/>
      <c r="UXZ117" s="124"/>
      <c r="UYA117" s="125"/>
      <c r="UYB117" s="125"/>
      <c r="UYC117" s="126"/>
      <c r="UYD117" s="124"/>
      <c r="UYE117" s="125"/>
      <c r="UYF117" s="125"/>
      <c r="UYG117" s="126"/>
      <c r="UYH117" s="124"/>
      <c r="UYI117" s="125"/>
      <c r="UYJ117" s="125"/>
      <c r="UYK117" s="126"/>
      <c r="UYL117" s="124"/>
      <c r="UYM117" s="125"/>
      <c r="UYN117" s="125"/>
      <c r="UYO117" s="126"/>
      <c r="UYP117" s="124"/>
      <c r="UYQ117" s="125"/>
      <c r="UYR117" s="125"/>
      <c r="UYS117" s="126"/>
      <c r="UYT117" s="124"/>
      <c r="UYU117" s="125"/>
      <c r="UYV117" s="125"/>
      <c r="UYW117" s="126"/>
      <c r="UYX117" s="124"/>
      <c r="UYY117" s="125"/>
      <c r="UYZ117" s="125"/>
      <c r="UZA117" s="126"/>
      <c r="UZB117" s="124"/>
      <c r="UZC117" s="125"/>
      <c r="UZD117" s="125"/>
      <c r="UZE117" s="126"/>
      <c r="UZF117" s="124"/>
      <c r="UZG117" s="125"/>
      <c r="UZH117" s="125"/>
      <c r="UZI117" s="126"/>
      <c r="UZJ117" s="124"/>
      <c r="UZK117" s="125"/>
      <c r="UZL117" s="125"/>
      <c r="UZM117" s="126"/>
      <c r="UZN117" s="124"/>
      <c r="UZO117" s="125"/>
      <c r="UZP117" s="125"/>
      <c r="UZQ117" s="126"/>
      <c r="UZR117" s="124"/>
      <c r="UZS117" s="125"/>
      <c r="UZT117" s="125"/>
      <c r="UZU117" s="126"/>
      <c r="UZV117" s="124"/>
      <c r="UZW117" s="125"/>
      <c r="UZX117" s="125"/>
      <c r="UZY117" s="126"/>
      <c r="UZZ117" s="124"/>
      <c r="VAA117" s="125"/>
      <c r="VAB117" s="125"/>
      <c r="VAC117" s="126"/>
      <c r="VAD117" s="124"/>
      <c r="VAE117" s="125"/>
      <c r="VAF117" s="125"/>
      <c r="VAG117" s="126"/>
      <c r="VAH117" s="124"/>
      <c r="VAI117" s="125"/>
      <c r="VAJ117" s="125"/>
      <c r="VAK117" s="126"/>
      <c r="VAL117" s="124"/>
      <c r="VAM117" s="125"/>
      <c r="VAN117" s="125"/>
      <c r="VAO117" s="126"/>
      <c r="VAP117" s="124"/>
      <c r="VAQ117" s="125"/>
      <c r="VAR117" s="125"/>
      <c r="VAS117" s="126"/>
      <c r="VAT117" s="124"/>
      <c r="VAU117" s="125"/>
      <c r="VAV117" s="125"/>
      <c r="VAW117" s="126"/>
      <c r="VAX117" s="124"/>
      <c r="VAY117" s="125"/>
      <c r="VAZ117" s="125"/>
      <c r="VBA117" s="126"/>
      <c r="VBB117" s="124"/>
      <c r="VBC117" s="125"/>
      <c r="VBD117" s="125"/>
      <c r="VBE117" s="126"/>
      <c r="VBF117" s="124"/>
      <c r="VBG117" s="125"/>
      <c r="VBH117" s="125"/>
      <c r="VBI117" s="126"/>
      <c r="VBJ117" s="124"/>
      <c r="VBK117" s="125"/>
      <c r="VBL117" s="125"/>
      <c r="VBM117" s="126"/>
      <c r="VBN117" s="124"/>
      <c r="VBO117" s="125"/>
      <c r="VBP117" s="125"/>
      <c r="VBQ117" s="126"/>
      <c r="VBR117" s="124"/>
      <c r="VBS117" s="125"/>
      <c r="VBT117" s="125"/>
      <c r="VBU117" s="126"/>
      <c r="VBV117" s="124"/>
      <c r="VBW117" s="125"/>
      <c r="VBX117" s="125"/>
      <c r="VBY117" s="126"/>
      <c r="VBZ117" s="124"/>
      <c r="VCA117" s="125"/>
      <c r="VCB117" s="125"/>
      <c r="VCC117" s="126"/>
      <c r="VCD117" s="124"/>
      <c r="VCE117" s="125"/>
      <c r="VCF117" s="125"/>
      <c r="VCG117" s="126"/>
      <c r="VCH117" s="124"/>
      <c r="VCI117" s="125"/>
      <c r="VCJ117" s="125"/>
      <c r="VCK117" s="126"/>
      <c r="VCL117" s="124"/>
      <c r="VCM117" s="125"/>
      <c r="VCN117" s="125"/>
      <c r="VCO117" s="126"/>
      <c r="VCP117" s="124"/>
      <c r="VCQ117" s="125"/>
      <c r="VCR117" s="125"/>
      <c r="VCS117" s="126"/>
      <c r="VCT117" s="124"/>
      <c r="VCU117" s="125"/>
      <c r="VCV117" s="125"/>
      <c r="VCW117" s="126"/>
      <c r="VCX117" s="124"/>
      <c r="VCY117" s="125"/>
      <c r="VCZ117" s="125"/>
      <c r="VDA117" s="126"/>
      <c r="VDB117" s="124"/>
      <c r="VDC117" s="125"/>
      <c r="VDD117" s="125"/>
      <c r="VDE117" s="126"/>
      <c r="VDF117" s="124"/>
      <c r="VDG117" s="125"/>
      <c r="VDH117" s="125"/>
      <c r="VDI117" s="126"/>
      <c r="VDJ117" s="124"/>
      <c r="VDK117" s="125"/>
      <c r="VDL117" s="125"/>
      <c r="VDM117" s="126"/>
      <c r="VDN117" s="124"/>
      <c r="VDO117" s="125"/>
      <c r="VDP117" s="125"/>
      <c r="VDQ117" s="126"/>
      <c r="VDR117" s="124"/>
      <c r="VDS117" s="125"/>
      <c r="VDT117" s="125"/>
      <c r="VDU117" s="126"/>
      <c r="VDV117" s="124"/>
      <c r="VDW117" s="125"/>
      <c r="VDX117" s="125"/>
      <c r="VDY117" s="126"/>
      <c r="VDZ117" s="124"/>
      <c r="VEA117" s="125"/>
      <c r="VEB117" s="125"/>
      <c r="VEC117" s="126"/>
      <c r="VED117" s="124"/>
      <c r="VEE117" s="125"/>
      <c r="VEF117" s="125"/>
      <c r="VEG117" s="126"/>
      <c r="VEH117" s="124"/>
      <c r="VEI117" s="125"/>
      <c r="VEJ117" s="125"/>
      <c r="VEK117" s="126"/>
      <c r="VEL117" s="124"/>
      <c r="VEM117" s="125"/>
      <c r="VEN117" s="125"/>
      <c r="VEO117" s="126"/>
      <c r="VEP117" s="124"/>
      <c r="VEQ117" s="125"/>
      <c r="VER117" s="125"/>
      <c r="VES117" s="126"/>
      <c r="VET117" s="124"/>
      <c r="VEU117" s="125"/>
      <c r="VEV117" s="125"/>
      <c r="VEW117" s="126"/>
      <c r="VEX117" s="124"/>
      <c r="VEY117" s="125"/>
      <c r="VEZ117" s="125"/>
      <c r="VFA117" s="126"/>
      <c r="VFB117" s="124"/>
      <c r="VFC117" s="125"/>
      <c r="VFD117" s="125"/>
      <c r="VFE117" s="126"/>
      <c r="VFF117" s="124"/>
      <c r="VFG117" s="125"/>
      <c r="VFH117" s="125"/>
      <c r="VFI117" s="126"/>
      <c r="VFJ117" s="124"/>
      <c r="VFK117" s="125"/>
      <c r="VFL117" s="125"/>
      <c r="VFM117" s="126"/>
      <c r="VFN117" s="124"/>
      <c r="VFO117" s="125"/>
      <c r="VFP117" s="125"/>
      <c r="VFQ117" s="126"/>
      <c r="VFR117" s="124"/>
      <c r="VFS117" s="125"/>
      <c r="VFT117" s="125"/>
      <c r="VFU117" s="126"/>
      <c r="VFV117" s="124"/>
      <c r="VFW117" s="125"/>
      <c r="VFX117" s="125"/>
      <c r="VFY117" s="126"/>
      <c r="VFZ117" s="124"/>
      <c r="VGA117" s="125"/>
      <c r="VGB117" s="125"/>
      <c r="VGC117" s="126"/>
      <c r="VGD117" s="124"/>
      <c r="VGE117" s="125"/>
      <c r="VGF117" s="125"/>
      <c r="VGG117" s="126"/>
      <c r="VGH117" s="124"/>
      <c r="VGI117" s="125"/>
      <c r="VGJ117" s="125"/>
      <c r="VGK117" s="126"/>
      <c r="VGL117" s="124"/>
      <c r="VGM117" s="125"/>
      <c r="VGN117" s="125"/>
      <c r="VGO117" s="126"/>
      <c r="VGP117" s="124"/>
      <c r="VGQ117" s="125"/>
      <c r="VGR117" s="125"/>
      <c r="VGS117" s="126"/>
      <c r="VGT117" s="124"/>
      <c r="VGU117" s="125"/>
      <c r="VGV117" s="125"/>
      <c r="VGW117" s="126"/>
      <c r="VGX117" s="124"/>
      <c r="VGY117" s="125"/>
      <c r="VGZ117" s="125"/>
      <c r="VHA117" s="126"/>
      <c r="VHB117" s="124"/>
      <c r="VHC117" s="125"/>
      <c r="VHD117" s="125"/>
      <c r="VHE117" s="126"/>
      <c r="VHF117" s="124"/>
      <c r="VHG117" s="125"/>
      <c r="VHH117" s="125"/>
      <c r="VHI117" s="126"/>
      <c r="VHJ117" s="124"/>
      <c r="VHK117" s="125"/>
      <c r="VHL117" s="125"/>
      <c r="VHM117" s="126"/>
      <c r="VHN117" s="124"/>
      <c r="VHO117" s="125"/>
      <c r="VHP117" s="125"/>
      <c r="VHQ117" s="126"/>
      <c r="VHR117" s="124"/>
      <c r="VHS117" s="125"/>
      <c r="VHT117" s="125"/>
      <c r="VHU117" s="126"/>
      <c r="VHV117" s="124"/>
      <c r="VHW117" s="125"/>
      <c r="VHX117" s="125"/>
      <c r="VHY117" s="126"/>
      <c r="VHZ117" s="124"/>
      <c r="VIA117" s="125"/>
      <c r="VIB117" s="125"/>
      <c r="VIC117" s="126"/>
      <c r="VID117" s="124"/>
      <c r="VIE117" s="125"/>
      <c r="VIF117" s="125"/>
      <c r="VIG117" s="126"/>
      <c r="VIH117" s="124"/>
      <c r="VII117" s="125"/>
      <c r="VIJ117" s="125"/>
      <c r="VIK117" s="126"/>
      <c r="VIL117" s="124"/>
      <c r="VIM117" s="125"/>
      <c r="VIN117" s="125"/>
      <c r="VIO117" s="126"/>
      <c r="VIP117" s="124"/>
      <c r="VIQ117" s="125"/>
      <c r="VIR117" s="125"/>
      <c r="VIS117" s="126"/>
      <c r="VIT117" s="124"/>
      <c r="VIU117" s="125"/>
      <c r="VIV117" s="125"/>
      <c r="VIW117" s="126"/>
      <c r="VIX117" s="124"/>
      <c r="VIY117" s="125"/>
      <c r="VIZ117" s="125"/>
      <c r="VJA117" s="126"/>
      <c r="VJB117" s="124"/>
      <c r="VJC117" s="125"/>
      <c r="VJD117" s="125"/>
      <c r="VJE117" s="126"/>
      <c r="VJF117" s="124"/>
      <c r="VJG117" s="125"/>
      <c r="VJH117" s="125"/>
      <c r="VJI117" s="126"/>
      <c r="VJJ117" s="124"/>
      <c r="VJK117" s="125"/>
      <c r="VJL117" s="125"/>
      <c r="VJM117" s="126"/>
      <c r="VJN117" s="124"/>
      <c r="VJO117" s="125"/>
      <c r="VJP117" s="125"/>
      <c r="VJQ117" s="126"/>
      <c r="VJR117" s="124"/>
      <c r="VJS117" s="125"/>
      <c r="VJT117" s="125"/>
      <c r="VJU117" s="126"/>
      <c r="VJV117" s="124"/>
      <c r="VJW117" s="125"/>
      <c r="VJX117" s="125"/>
      <c r="VJY117" s="126"/>
      <c r="VJZ117" s="124"/>
      <c r="VKA117" s="125"/>
      <c r="VKB117" s="125"/>
      <c r="VKC117" s="126"/>
      <c r="VKD117" s="124"/>
      <c r="VKE117" s="125"/>
      <c r="VKF117" s="125"/>
      <c r="VKG117" s="126"/>
      <c r="VKH117" s="124"/>
      <c r="VKI117" s="125"/>
      <c r="VKJ117" s="125"/>
      <c r="VKK117" s="126"/>
      <c r="VKL117" s="124"/>
      <c r="VKM117" s="125"/>
      <c r="VKN117" s="125"/>
      <c r="VKO117" s="126"/>
      <c r="VKP117" s="124"/>
      <c r="VKQ117" s="125"/>
      <c r="VKR117" s="125"/>
      <c r="VKS117" s="126"/>
      <c r="VKT117" s="124"/>
      <c r="VKU117" s="125"/>
      <c r="VKV117" s="125"/>
      <c r="VKW117" s="126"/>
      <c r="VKX117" s="124"/>
      <c r="VKY117" s="125"/>
      <c r="VKZ117" s="125"/>
      <c r="VLA117" s="126"/>
      <c r="VLB117" s="124"/>
      <c r="VLC117" s="125"/>
      <c r="VLD117" s="125"/>
      <c r="VLE117" s="126"/>
      <c r="VLF117" s="124"/>
      <c r="VLG117" s="125"/>
      <c r="VLH117" s="125"/>
      <c r="VLI117" s="126"/>
      <c r="VLJ117" s="124"/>
      <c r="VLK117" s="125"/>
      <c r="VLL117" s="125"/>
      <c r="VLM117" s="126"/>
      <c r="VLN117" s="124"/>
      <c r="VLO117" s="125"/>
      <c r="VLP117" s="125"/>
      <c r="VLQ117" s="126"/>
      <c r="VLR117" s="124"/>
      <c r="VLS117" s="125"/>
      <c r="VLT117" s="125"/>
      <c r="VLU117" s="126"/>
      <c r="VLV117" s="124"/>
      <c r="VLW117" s="125"/>
      <c r="VLX117" s="125"/>
      <c r="VLY117" s="126"/>
      <c r="VLZ117" s="124"/>
      <c r="VMA117" s="125"/>
      <c r="VMB117" s="125"/>
      <c r="VMC117" s="126"/>
      <c r="VMD117" s="124"/>
      <c r="VME117" s="125"/>
      <c r="VMF117" s="125"/>
      <c r="VMG117" s="126"/>
      <c r="VMH117" s="124"/>
      <c r="VMI117" s="125"/>
      <c r="VMJ117" s="125"/>
      <c r="VMK117" s="126"/>
      <c r="VML117" s="124"/>
      <c r="VMM117" s="125"/>
      <c r="VMN117" s="125"/>
      <c r="VMO117" s="126"/>
      <c r="VMP117" s="124"/>
      <c r="VMQ117" s="125"/>
      <c r="VMR117" s="125"/>
      <c r="VMS117" s="126"/>
      <c r="VMT117" s="124"/>
      <c r="VMU117" s="125"/>
      <c r="VMV117" s="125"/>
      <c r="VMW117" s="126"/>
      <c r="VMX117" s="124"/>
      <c r="VMY117" s="125"/>
      <c r="VMZ117" s="125"/>
      <c r="VNA117" s="126"/>
      <c r="VNB117" s="124"/>
      <c r="VNC117" s="125"/>
      <c r="VND117" s="125"/>
      <c r="VNE117" s="126"/>
      <c r="VNF117" s="124"/>
      <c r="VNG117" s="125"/>
      <c r="VNH117" s="125"/>
      <c r="VNI117" s="126"/>
      <c r="VNJ117" s="124"/>
      <c r="VNK117" s="125"/>
      <c r="VNL117" s="125"/>
      <c r="VNM117" s="126"/>
      <c r="VNN117" s="124"/>
      <c r="VNO117" s="125"/>
      <c r="VNP117" s="125"/>
      <c r="VNQ117" s="126"/>
      <c r="VNR117" s="124"/>
      <c r="VNS117" s="125"/>
      <c r="VNT117" s="125"/>
      <c r="VNU117" s="126"/>
      <c r="VNV117" s="124"/>
      <c r="VNW117" s="125"/>
      <c r="VNX117" s="125"/>
      <c r="VNY117" s="126"/>
      <c r="VNZ117" s="124"/>
      <c r="VOA117" s="125"/>
      <c r="VOB117" s="125"/>
      <c r="VOC117" s="126"/>
      <c r="VOD117" s="124"/>
      <c r="VOE117" s="125"/>
      <c r="VOF117" s="125"/>
      <c r="VOG117" s="126"/>
      <c r="VOH117" s="124"/>
      <c r="VOI117" s="125"/>
      <c r="VOJ117" s="125"/>
      <c r="VOK117" s="126"/>
      <c r="VOL117" s="124"/>
      <c r="VOM117" s="125"/>
      <c r="VON117" s="125"/>
      <c r="VOO117" s="126"/>
      <c r="VOP117" s="124"/>
      <c r="VOQ117" s="125"/>
      <c r="VOR117" s="125"/>
      <c r="VOS117" s="126"/>
      <c r="VOT117" s="124"/>
      <c r="VOU117" s="125"/>
      <c r="VOV117" s="125"/>
      <c r="VOW117" s="126"/>
      <c r="VOX117" s="124"/>
      <c r="VOY117" s="125"/>
      <c r="VOZ117" s="125"/>
      <c r="VPA117" s="126"/>
      <c r="VPB117" s="124"/>
      <c r="VPC117" s="125"/>
      <c r="VPD117" s="125"/>
      <c r="VPE117" s="126"/>
      <c r="VPF117" s="124"/>
      <c r="VPG117" s="125"/>
      <c r="VPH117" s="125"/>
      <c r="VPI117" s="126"/>
      <c r="VPJ117" s="124"/>
      <c r="VPK117" s="125"/>
      <c r="VPL117" s="125"/>
      <c r="VPM117" s="126"/>
      <c r="VPN117" s="124"/>
      <c r="VPO117" s="125"/>
      <c r="VPP117" s="125"/>
      <c r="VPQ117" s="126"/>
      <c r="VPR117" s="124"/>
      <c r="VPS117" s="125"/>
      <c r="VPT117" s="125"/>
      <c r="VPU117" s="126"/>
      <c r="VPV117" s="124"/>
      <c r="VPW117" s="125"/>
      <c r="VPX117" s="125"/>
      <c r="VPY117" s="126"/>
      <c r="VPZ117" s="124"/>
      <c r="VQA117" s="125"/>
      <c r="VQB117" s="125"/>
      <c r="VQC117" s="126"/>
      <c r="VQD117" s="124"/>
      <c r="VQE117" s="125"/>
      <c r="VQF117" s="125"/>
      <c r="VQG117" s="126"/>
      <c r="VQH117" s="124"/>
      <c r="VQI117" s="125"/>
      <c r="VQJ117" s="125"/>
      <c r="VQK117" s="126"/>
      <c r="VQL117" s="124"/>
      <c r="VQM117" s="125"/>
      <c r="VQN117" s="125"/>
      <c r="VQO117" s="126"/>
      <c r="VQP117" s="124"/>
      <c r="VQQ117" s="125"/>
      <c r="VQR117" s="125"/>
      <c r="VQS117" s="126"/>
      <c r="VQT117" s="124"/>
      <c r="VQU117" s="125"/>
      <c r="VQV117" s="125"/>
      <c r="VQW117" s="126"/>
      <c r="VQX117" s="124"/>
      <c r="VQY117" s="125"/>
      <c r="VQZ117" s="125"/>
      <c r="VRA117" s="126"/>
      <c r="VRB117" s="124"/>
      <c r="VRC117" s="125"/>
      <c r="VRD117" s="125"/>
      <c r="VRE117" s="126"/>
      <c r="VRF117" s="124"/>
      <c r="VRG117" s="125"/>
      <c r="VRH117" s="125"/>
      <c r="VRI117" s="126"/>
      <c r="VRJ117" s="124"/>
      <c r="VRK117" s="125"/>
      <c r="VRL117" s="125"/>
      <c r="VRM117" s="126"/>
      <c r="VRN117" s="124"/>
      <c r="VRO117" s="125"/>
      <c r="VRP117" s="125"/>
      <c r="VRQ117" s="126"/>
      <c r="VRR117" s="124"/>
      <c r="VRS117" s="125"/>
      <c r="VRT117" s="125"/>
      <c r="VRU117" s="126"/>
      <c r="VRV117" s="124"/>
      <c r="VRW117" s="125"/>
      <c r="VRX117" s="125"/>
      <c r="VRY117" s="126"/>
      <c r="VRZ117" s="124"/>
      <c r="VSA117" s="125"/>
      <c r="VSB117" s="125"/>
      <c r="VSC117" s="126"/>
      <c r="VSD117" s="124"/>
      <c r="VSE117" s="125"/>
      <c r="VSF117" s="125"/>
      <c r="VSG117" s="126"/>
      <c r="VSH117" s="124"/>
      <c r="VSI117" s="125"/>
      <c r="VSJ117" s="125"/>
      <c r="VSK117" s="126"/>
      <c r="VSL117" s="124"/>
      <c r="VSM117" s="125"/>
      <c r="VSN117" s="125"/>
      <c r="VSO117" s="126"/>
      <c r="VSP117" s="124"/>
      <c r="VSQ117" s="125"/>
      <c r="VSR117" s="125"/>
      <c r="VSS117" s="126"/>
      <c r="VST117" s="124"/>
      <c r="VSU117" s="125"/>
      <c r="VSV117" s="125"/>
      <c r="VSW117" s="126"/>
      <c r="VSX117" s="124"/>
      <c r="VSY117" s="125"/>
      <c r="VSZ117" s="125"/>
      <c r="VTA117" s="126"/>
      <c r="VTB117" s="124"/>
      <c r="VTC117" s="125"/>
      <c r="VTD117" s="125"/>
      <c r="VTE117" s="126"/>
      <c r="VTF117" s="124"/>
      <c r="VTG117" s="125"/>
      <c r="VTH117" s="125"/>
      <c r="VTI117" s="126"/>
      <c r="VTJ117" s="124"/>
      <c r="VTK117" s="125"/>
      <c r="VTL117" s="125"/>
      <c r="VTM117" s="126"/>
      <c r="VTN117" s="124"/>
      <c r="VTO117" s="125"/>
      <c r="VTP117" s="125"/>
      <c r="VTQ117" s="126"/>
      <c r="VTR117" s="124"/>
      <c r="VTS117" s="125"/>
      <c r="VTT117" s="125"/>
      <c r="VTU117" s="126"/>
      <c r="VTV117" s="124"/>
      <c r="VTW117" s="125"/>
      <c r="VTX117" s="125"/>
      <c r="VTY117" s="126"/>
      <c r="VTZ117" s="124"/>
      <c r="VUA117" s="125"/>
      <c r="VUB117" s="125"/>
      <c r="VUC117" s="126"/>
      <c r="VUD117" s="124"/>
      <c r="VUE117" s="125"/>
      <c r="VUF117" s="125"/>
      <c r="VUG117" s="126"/>
      <c r="VUH117" s="124"/>
      <c r="VUI117" s="125"/>
      <c r="VUJ117" s="125"/>
      <c r="VUK117" s="126"/>
      <c r="VUL117" s="124"/>
      <c r="VUM117" s="125"/>
      <c r="VUN117" s="125"/>
      <c r="VUO117" s="126"/>
      <c r="VUP117" s="124"/>
      <c r="VUQ117" s="125"/>
      <c r="VUR117" s="125"/>
      <c r="VUS117" s="126"/>
      <c r="VUT117" s="124"/>
      <c r="VUU117" s="125"/>
      <c r="VUV117" s="125"/>
      <c r="VUW117" s="126"/>
      <c r="VUX117" s="124"/>
      <c r="VUY117" s="125"/>
      <c r="VUZ117" s="125"/>
      <c r="VVA117" s="126"/>
      <c r="VVB117" s="124"/>
      <c r="VVC117" s="125"/>
      <c r="VVD117" s="125"/>
      <c r="VVE117" s="126"/>
      <c r="VVF117" s="124"/>
      <c r="VVG117" s="125"/>
      <c r="VVH117" s="125"/>
      <c r="VVI117" s="126"/>
      <c r="VVJ117" s="124"/>
      <c r="VVK117" s="125"/>
      <c r="VVL117" s="125"/>
      <c r="VVM117" s="126"/>
      <c r="VVN117" s="124"/>
      <c r="VVO117" s="125"/>
      <c r="VVP117" s="125"/>
      <c r="VVQ117" s="126"/>
      <c r="VVR117" s="124"/>
      <c r="VVS117" s="125"/>
      <c r="VVT117" s="125"/>
      <c r="VVU117" s="126"/>
      <c r="VVV117" s="124"/>
      <c r="VVW117" s="125"/>
      <c r="VVX117" s="125"/>
      <c r="VVY117" s="126"/>
      <c r="VVZ117" s="124"/>
      <c r="VWA117" s="125"/>
      <c r="VWB117" s="125"/>
      <c r="VWC117" s="126"/>
      <c r="VWD117" s="124"/>
      <c r="VWE117" s="125"/>
      <c r="VWF117" s="125"/>
      <c r="VWG117" s="126"/>
      <c r="VWH117" s="124"/>
      <c r="VWI117" s="125"/>
      <c r="VWJ117" s="125"/>
      <c r="VWK117" s="126"/>
      <c r="VWL117" s="124"/>
      <c r="VWM117" s="125"/>
      <c r="VWN117" s="125"/>
      <c r="VWO117" s="126"/>
      <c r="VWP117" s="124"/>
      <c r="VWQ117" s="125"/>
      <c r="VWR117" s="125"/>
      <c r="VWS117" s="126"/>
      <c r="VWT117" s="124"/>
      <c r="VWU117" s="125"/>
      <c r="VWV117" s="125"/>
      <c r="VWW117" s="126"/>
      <c r="VWX117" s="124"/>
      <c r="VWY117" s="125"/>
      <c r="VWZ117" s="125"/>
      <c r="VXA117" s="126"/>
      <c r="VXB117" s="124"/>
      <c r="VXC117" s="125"/>
      <c r="VXD117" s="125"/>
      <c r="VXE117" s="126"/>
      <c r="VXF117" s="124"/>
      <c r="VXG117" s="125"/>
      <c r="VXH117" s="125"/>
      <c r="VXI117" s="126"/>
      <c r="VXJ117" s="124"/>
      <c r="VXK117" s="125"/>
      <c r="VXL117" s="125"/>
      <c r="VXM117" s="126"/>
      <c r="VXN117" s="124"/>
      <c r="VXO117" s="125"/>
      <c r="VXP117" s="125"/>
      <c r="VXQ117" s="126"/>
      <c r="VXR117" s="124"/>
      <c r="VXS117" s="125"/>
      <c r="VXT117" s="125"/>
      <c r="VXU117" s="126"/>
      <c r="VXV117" s="124"/>
      <c r="VXW117" s="125"/>
      <c r="VXX117" s="125"/>
      <c r="VXY117" s="126"/>
      <c r="VXZ117" s="124"/>
      <c r="VYA117" s="125"/>
      <c r="VYB117" s="125"/>
      <c r="VYC117" s="126"/>
      <c r="VYD117" s="124"/>
      <c r="VYE117" s="125"/>
      <c r="VYF117" s="125"/>
      <c r="VYG117" s="126"/>
      <c r="VYH117" s="124"/>
      <c r="VYI117" s="125"/>
      <c r="VYJ117" s="125"/>
      <c r="VYK117" s="126"/>
      <c r="VYL117" s="124"/>
      <c r="VYM117" s="125"/>
      <c r="VYN117" s="125"/>
      <c r="VYO117" s="126"/>
      <c r="VYP117" s="124"/>
      <c r="VYQ117" s="125"/>
      <c r="VYR117" s="125"/>
      <c r="VYS117" s="126"/>
      <c r="VYT117" s="124"/>
      <c r="VYU117" s="125"/>
      <c r="VYV117" s="125"/>
      <c r="VYW117" s="126"/>
      <c r="VYX117" s="124"/>
      <c r="VYY117" s="125"/>
      <c r="VYZ117" s="125"/>
      <c r="VZA117" s="126"/>
      <c r="VZB117" s="124"/>
      <c r="VZC117" s="125"/>
      <c r="VZD117" s="125"/>
      <c r="VZE117" s="126"/>
      <c r="VZF117" s="124"/>
      <c r="VZG117" s="125"/>
      <c r="VZH117" s="125"/>
      <c r="VZI117" s="126"/>
      <c r="VZJ117" s="124"/>
      <c r="VZK117" s="125"/>
      <c r="VZL117" s="125"/>
      <c r="VZM117" s="126"/>
      <c r="VZN117" s="124"/>
      <c r="VZO117" s="125"/>
      <c r="VZP117" s="125"/>
      <c r="VZQ117" s="126"/>
      <c r="VZR117" s="124"/>
      <c r="VZS117" s="125"/>
      <c r="VZT117" s="125"/>
      <c r="VZU117" s="126"/>
      <c r="VZV117" s="124"/>
      <c r="VZW117" s="125"/>
      <c r="VZX117" s="125"/>
      <c r="VZY117" s="126"/>
      <c r="VZZ117" s="124"/>
      <c r="WAA117" s="125"/>
      <c r="WAB117" s="125"/>
      <c r="WAC117" s="126"/>
      <c r="WAD117" s="124"/>
      <c r="WAE117" s="125"/>
      <c r="WAF117" s="125"/>
      <c r="WAG117" s="126"/>
      <c r="WAH117" s="124"/>
      <c r="WAI117" s="125"/>
      <c r="WAJ117" s="125"/>
      <c r="WAK117" s="126"/>
      <c r="WAL117" s="124"/>
      <c r="WAM117" s="125"/>
      <c r="WAN117" s="125"/>
      <c r="WAO117" s="126"/>
      <c r="WAP117" s="124"/>
      <c r="WAQ117" s="125"/>
      <c r="WAR117" s="125"/>
      <c r="WAS117" s="126"/>
      <c r="WAT117" s="124"/>
      <c r="WAU117" s="125"/>
      <c r="WAV117" s="125"/>
      <c r="WAW117" s="126"/>
      <c r="WAX117" s="124"/>
      <c r="WAY117" s="125"/>
      <c r="WAZ117" s="125"/>
      <c r="WBA117" s="126"/>
      <c r="WBB117" s="124"/>
      <c r="WBC117" s="125"/>
      <c r="WBD117" s="125"/>
      <c r="WBE117" s="126"/>
      <c r="WBF117" s="124"/>
      <c r="WBG117" s="125"/>
      <c r="WBH117" s="125"/>
      <c r="WBI117" s="126"/>
      <c r="WBJ117" s="124"/>
      <c r="WBK117" s="125"/>
      <c r="WBL117" s="125"/>
      <c r="WBM117" s="126"/>
      <c r="WBN117" s="124"/>
      <c r="WBO117" s="125"/>
      <c r="WBP117" s="125"/>
      <c r="WBQ117" s="126"/>
      <c r="WBR117" s="124"/>
      <c r="WBS117" s="125"/>
      <c r="WBT117" s="125"/>
      <c r="WBU117" s="126"/>
      <c r="WBV117" s="124"/>
      <c r="WBW117" s="125"/>
      <c r="WBX117" s="125"/>
      <c r="WBY117" s="126"/>
      <c r="WBZ117" s="124"/>
      <c r="WCA117" s="125"/>
      <c r="WCB117" s="125"/>
      <c r="WCC117" s="126"/>
      <c r="WCD117" s="124"/>
      <c r="WCE117" s="125"/>
      <c r="WCF117" s="125"/>
      <c r="WCG117" s="126"/>
      <c r="WCH117" s="124"/>
      <c r="WCI117" s="125"/>
      <c r="WCJ117" s="125"/>
      <c r="WCK117" s="126"/>
      <c r="WCL117" s="124"/>
      <c r="WCM117" s="125"/>
      <c r="WCN117" s="125"/>
      <c r="WCO117" s="126"/>
      <c r="WCP117" s="124"/>
      <c r="WCQ117" s="125"/>
      <c r="WCR117" s="125"/>
      <c r="WCS117" s="126"/>
      <c r="WCT117" s="124"/>
      <c r="WCU117" s="125"/>
      <c r="WCV117" s="125"/>
      <c r="WCW117" s="126"/>
      <c r="WCX117" s="124"/>
      <c r="WCY117" s="125"/>
      <c r="WCZ117" s="125"/>
      <c r="WDA117" s="126"/>
      <c r="WDB117" s="124"/>
      <c r="WDC117" s="125"/>
      <c r="WDD117" s="125"/>
      <c r="WDE117" s="126"/>
      <c r="WDF117" s="124"/>
      <c r="WDG117" s="125"/>
      <c r="WDH117" s="125"/>
      <c r="WDI117" s="126"/>
      <c r="WDJ117" s="124"/>
      <c r="WDK117" s="125"/>
      <c r="WDL117" s="125"/>
      <c r="WDM117" s="126"/>
      <c r="WDN117" s="124"/>
      <c r="WDO117" s="125"/>
      <c r="WDP117" s="125"/>
      <c r="WDQ117" s="126"/>
      <c r="WDR117" s="124"/>
      <c r="WDS117" s="125"/>
      <c r="WDT117" s="125"/>
      <c r="WDU117" s="126"/>
      <c r="WDV117" s="124"/>
      <c r="WDW117" s="125"/>
      <c r="WDX117" s="125"/>
      <c r="WDY117" s="126"/>
      <c r="WDZ117" s="124"/>
      <c r="WEA117" s="125"/>
      <c r="WEB117" s="125"/>
      <c r="WEC117" s="126"/>
      <c r="WED117" s="124"/>
      <c r="WEE117" s="125"/>
      <c r="WEF117" s="125"/>
      <c r="WEG117" s="126"/>
      <c r="WEH117" s="124"/>
      <c r="WEI117" s="125"/>
      <c r="WEJ117" s="125"/>
      <c r="WEK117" s="126"/>
      <c r="WEL117" s="124"/>
      <c r="WEM117" s="125"/>
      <c r="WEN117" s="125"/>
      <c r="WEO117" s="126"/>
      <c r="WEP117" s="124"/>
      <c r="WEQ117" s="125"/>
      <c r="WER117" s="125"/>
      <c r="WES117" s="126"/>
      <c r="WET117" s="124"/>
      <c r="WEU117" s="125"/>
      <c r="WEV117" s="125"/>
      <c r="WEW117" s="126"/>
      <c r="WEX117" s="124"/>
      <c r="WEY117" s="125"/>
      <c r="WEZ117" s="125"/>
      <c r="WFA117" s="126"/>
      <c r="WFB117" s="124"/>
      <c r="WFC117" s="125"/>
      <c r="WFD117" s="125"/>
      <c r="WFE117" s="126"/>
      <c r="WFF117" s="124"/>
      <c r="WFG117" s="125"/>
      <c r="WFH117" s="125"/>
      <c r="WFI117" s="126"/>
      <c r="WFJ117" s="124"/>
      <c r="WFK117" s="125"/>
      <c r="WFL117" s="125"/>
      <c r="WFM117" s="126"/>
      <c r="WFN117" s="124"/>
      <c r="WFO117" s="125"/>
      <c r="WFP117" s="125"/>
      <c r="WFQ117" s="126"/>
      <c r="WFR117" s="124"/>
      <c r="WFS117" s="125"/>
      <c r="WFT117" s="125"/>
      <c r="WFU117" s="126"/>
      <c r="WFV117" s="124"/>
      <c r="WFW117" s="125"/>
      <c r="WFX117" s="125"/>
      <c r="WFY117" s="126"/>
      <c r="WFZ117" s="124"/>
      <c r="WGA117" s="125"/>
      <c r="WGB117" s="125"/>
      <c r="WGC117" s="126"/>
      <c r="WGD117" s="124"/>
      <c r="WGE117" s="125"/>
      <c r="WGF117" s="125"/>
      <c r="WGG117" s="126"/>
      <c r="WGH117" s="124"/>
      <c r="WGI117" s="125"/>
      <c r="WGJ117" s="125"/>
      <c r="WGK117" s="126"/>
      <c r="WGL117" s="124"/>
      <c r="WGM117" s="125"/>
      <c r="WGN117" s="125"/>
      <c r="WGO117" s="126"/>
      <c r="WGP117" s="124"/>
      <c r="WGQ117" s="125"/>
      <c r="WGR117" s="125"/>
      <c r="WGS117" s="126"/>
      <c r="WGT117" s="124"/>
      <c r="WGU117" s="125"/>
      <c r="WGV117" s="125"/>
      <c r="WGW117" s="126"/>
      <c r="WGX117" s="124"/>
      <c r="WGY117" s="125"/>
      <c r="WGZ117" s="125"/>
      <c r="WHA117" s="126"/>
      <c r="WHB117" s="124"/>
      <c r="WHC117" s="125"/>
      <c r="WHD117" s="125"/>
      <c r="WHE117" s="126"/>
      <c r="WHF117" s="124"/>
      <c r="WHG117" s="125"/>
      <c r="WHH117" s="125"/>
      <c r="WHI117" s="126"/>
      <c r="WHJ117" s="124"/>
      <c r="WHK117" s="125"/>
      <c r="WHL117" s="125"/>
      <c r="WHM117" s="126"/>
      <c r="WHN117" s="124"/>
      <c r="WHO117" s="125"/>
      <c r="WHP117" s="125"/>
      <c r="WHQ117" s="126"/>
      <c r="WHR117" s="124"/>
      <c r="WHS117" s="125"/>
      <c r="WHT117" s="125"/>
      <c r="WHU117" s="126"/>
      <c r="WHV117" s="124"/>
      <c r="WHW117" s="125"/>
      <c r="WHX117" s="125"/>
      <c r="WHY117" s="126"/>
      <c r="WHZ117" s="124"/>
      <c r="WIA117" s="125"/>
      <c r="WIB117" s="125"/>
      <c r="WIC117" s="126"/>
      <c r="WID117" s="124"/>
      <c r="WIE117" s="125"/>
      <c r="WIF117" s="125"/>
      <c r="WIG117" s="126"/>
      <c r="WIH117" s="124"/>
      <c r="WII117" s="125"/>
      <c r="WIJ117" s="125"/>
      <c r="WIK117" s="126"/>
      <c r="WIL117" s="124"/>
      <c r="WIM117" s="125"/>
      <c r="WIN117" s="125"/>
      <c r="WIO117" s="126"/>
      <c r="WIP117" s="124"/>
      <c r="WIQ117" s="125"/>
      <c r="WIR117" s="125"/>
      <c r="WIS117" s="126"/>
      <c r="WIT117" s="124"/>
      <c r="WIU117" s="125"/>
      <c r="WIV117" s="125"/>
      <c r="WIW117" s="126"/>
      <c r="WIX117" s="124"/>
      <c r="WIY117" s="125"/>
      <c r="WIZ117" s="125"/>
      <c r="WJA117" s="126"/>
      <c r="WJB117" s="124"/>
      <c r="WJC117" s="125"/>
      <c r="WJD117" s="125"/>
      <c r="WJE117" s="126"/>
      <c r="WJF117" s="124"/>
      <c r="WJG117" s="125"/>
      <c r="WJH117" s="125"/>
      <c r="WJI117" s="126"/>
      <c r="WJJ117" s="124"/>
      <c r="WJK117" s="125"/>
      <c r="WJL117" s="125"/>
      <c r="WJM117" s="126"/>
      <c r="WJN117" s="124"/>
      <c r="WJO117" s="125"/>
      <c r="WJP117" s="125"/>
      <c r="WJQ117" s="126"/>
      <c r="WJR117" s="124"/>
      <c r="WJS117" s="125"/>
      <c r="WJT117" s="125"/>
      <c r="WJU117" s="126"/>
      <c r="WJV117" s="124"/>
      <c r="WJW117" s="125"/>
      <c r="WJX117" s="125"/>
      <c r="WJY117" s="126"/>
      <c r="WJZ117" s="124"/>
      <c r="WKA117" s="125"/>
      <c r="WKB117" s="125"/>
      <c r="WKC117" s="126"/>
      <c r="WKD117" s="124"/>
      <c r="WKE117" s="125"/>
      <c r="WKF117" s="125"/>
      <c r="WKG117" s="126"/>
      <c r="WKH117" s="124"/>
      <c r="WKI117" s="125"/>
      <c r="WKJ117" s="125"/>
      <c r="WKK117" s="126"/>
      <c r="WKL117" s="124"/>
      <c r="WKM117" s="125"/>
      <c r="WKN117" s="125"/>
      <c r="WKO117" s="126"/>
      <c r="WKP117" s="124"/>
      <c r="WKQ117" s="125"/>
      <c r="WKR117" s="125"/>
      <c r="WKS117" s="126"/>
      <c r="WKT117" s="124"/>
      <c r="WKU117" s="125"/>
      <c r="WKV117" s="125"/>
      <c r="WKW117" s="126"/>
      <c r="WKX117" s="124"/>
      <c r="WKY117" s="125"/>
      <c r="WKZ117" s="125"/>
      <c r="WLA117" s="126"/>
      <c r="WLB117" s="124"/>
      <c r="WLC117" s="125"/>
      <c r="WLD117" s="125"/>
      <c r="WLE117" s="126"/>
      <c r="WLF117" s="124"/>
      <c r="WLG117" s="125"/>
      <c r="WLH117" s="125"/>
      <c r="WLI117" s="126"/>
      <c r="WLJ117" s="124"/>
      <c r="WLK117" s="125"/>
      <c r="WLL117" s="125"/>
      <c r="WLM117" s="126"/>
      <c r="WLN117" s="124"/>
      <c r="WLO117" s="125"/>
      <c r="WLP117" s="125"/>
      <c r="WLQ117" s="126"/>
      <c r="WLR117" s="124"/>
      <c r="WLS117" s="125"/>
      <c r="WLT117" s="125"/>
      <c r="WLU117" s="126"/>
      <c r="WLV117" s="124"/>
      <c r="WLW117" s="125"/>
      <c r="WLX117" s="125"/>
      <c r="WLY117" s="126"/>
      <c r="WLZ117" s="124"/>
      <c r="WMA117" s="125"/>
      <c r="WMB117" s="125"/>
      <c r="WMC117" s="126"/>
      <c r="WMD117" s="124"/>
      <c r="WME117" s="125"/>
      <c r="WMF117" s="125"/>
      <c r="WMG117" s="126"/>
      <c r="WMH117" s="124"/>
      <c r="WMI117" s="125"/>
      <c r="WMJ117" s="125"/>
      <c r="WMK117" s="126"/>
      <c r="WML117" s="124"/>
      <c r="WMM117" s="125"/>
      <c r="WMN117" s="125"/>
      <c r="WMO117" s="126"/>
      <c r="WMP117" s="124"/>
      <c r="WMQ117" s="125"/>
      <c r="WMR117" s="125"/>
      <c r="WMS117" s="126"/>
      <c r="WMT117" s="124"/>
      <c r="WMU117" s="125"/>
      <c r="WMV117" s="125"/>
      <c r="WMW117" s="126"/>
      <c r="WMX117" s="124"/>
      <c r="WMY117" s="125"/>
      <c r="WMZ117" s="125"/>
      <c r="WNA117" s="126"/>
      <c r="WNB117" s="124"/>
      <c r="WNC117" s="125"/>
      <c r="WND117" s="125"/>
      <c r="WNE117" s="126"/>
      <c r="WNF117" s="124"/>
      <c r="WNG117" s="125"/>
      <c r="WNH117" s="125"/>
      <c r="WNI117" s="126"/>
      <c r="WNJ117" s="124"/>
      <c r="WNK117" s="125"/>
      <c r="WNL117" s="125"/>
      <c r="WNM117" s="126"/>
      <c r="WNN117" s="124"/>
      <c r="WNO117" s="125"/>
      <c r="WNP117" s="125"/>
      <c r="WNQ117" s="126"/>
      <c r="WNR117" s="124"/>
      <c r="WNS117" s="125"/>
      <c r="WNT117" s="125"/>
      <c r="WNU117" s="126"/>
      <c r="WNV117" s="124"/>
      <c r="WNW117" s="125"/>
      <c r="WNX117" s="125"/>
      <c r="WNY117" s="126"/>
      <c r="WNZ117" s="124"/>
      <c r="WOA117" s="125"/>
      <c r="WOB117" s="125"/>
      <c r="WOC117" s="126"/>
      <c r="WOD117" s="124"/>
      <c r="WOE117" s="125"/>
      <c r="WOF117" s="125"/>
      <c r="WOG117" s="126"/>
      <c r="WOH117" s="124"/>
      <c r="WOI117" s="125"/>
      <c r="WOJ117" s="125"/>
      <c r="WOK117" s="126"/>
      <c r="WOL117" s="124"/>
      <c r="WOM117" s="125"/>
      <c r="WON117" s="125"/>
      <c r="WOO117" s="126"/>
      <c r="WOP117" s="124"/>
      <c r="WOQ117" s="125"/>
      <c r="WOR117" s="125"/>
      <c r="WOS117" s="126"/>
      <c r="WOT117" s="124"/>
      <c r="WOU117" s="125"/>
      <c r="WOV117" s="125"/>
      <c r="WOW117" s="126"/>
      <c r="WOX117" s="124"/>
      <c r="WOY117" s="125"/>
      <c r="WOZ117" s="125"/>
      <c r="WPA117" s="126"/>
      <c r="WPB117" s="124"/>
      <c r="WPC117" s="125"/>
      <c r="WPD117" s="125"/>
      <c r="WPE117" s="126"/>
      <c r="WPF117" s="124"/>
      <c r="WPG117" s="125"/>
      <c r="WPH117" s="125"/>
      <c r="WPI117" s="126"/>
      <c r="WPJ117" s="124"/>
      <c r="WPK117" s="125"/>
      <c r="WPL117" s="125"/>
      <c r="WPM117" s="126"/>
      <c r="WPN117" s="124"/>
      <c r="WPO117" s="125"/>
      <c r="WPP117" s="125"/>
      <c r="WPQ117" s="126"/>
      <c r="WPR117" s="124"/>
      <c r="WPS117" s="125"/>
      <c r="WPT117" s="125"/>
      <c r="WPU117" s="126"/>
      <c r="WPV117" s="124"/>
      <c r="WPW117" s="125"/>
      <c r="WPX117" s="125"/>
      <c r="WPY117" s="126"/>
      <c r="WPZ117" s="124"/>
      <c r="WQA117" s="125"/>
      <c r="WQB117" s="125"/>
      <c r="WQC117" s="126"/>
      <c r="WQD117" s="124"/>
      <c r="WQE117" s="125"/>
      <c r="WQF117" s="125"/>
      <c r="WQG117" s="126"/>
      <c r="WQH117" s="124"/>
      <c r="WQI117" s="125"/>
      <c r="WQJ117" s="125"/>
      <c r="WQK117" s="126"/>
      <c r="WQL117" s="124"/>
      <c r="WQM117" s="125"/>
      <c r="WQN117" s="125"/>
      <c r="WQO117" s="126"/>
      <c r="WQP117" s="124"/>
      <c r="WQQ117" s="125"/>
      <c r="WQR117" s="125"/>
      <c r="WQS117" s="126"/>
      <c r="WQT117" s="124"/>
      <c r="WQU117" s="125"/>
      <c r="WQV117" s="125"/>
      <c r="WQW117" s="126"/>
      <c r="WQX117" s="124"/>
      <c r="WQY117" s="125"/>
      <c r="WQZ117" s="125"/>
      <c r="WRA117" s="126"/>
      <c r="WRB117" s="124"/>
      <c r="WRC117" s="125"/>
      <c r="WRD117" s="125"/>
      <c r="WRE117" s="126"/>
      <c r="WRF117" s="124"/>
      <c r="WRG117" s="125"/>
      <c r="WRH117" s="125"/>
      <c r="WRI117" s="126"/>
      <c r="WRJ117" s="124"/>
      <c r="WRK117" s="125"/>
      <c r="WRL117" s="125"/>
      <c r="WRM117" s="126"/>
      <c r="WRN117" s="124"/>
      <c r="WRO117" s="125"/>
      <c r="WRP117" s="125"/>
      <c r="WRQ117" s="126"/>
      <c r="WRR117" s="124"/>
      <c r="WRS117" s="125"/>
      <c r="WRT117" s="125"/>
      <c r="WRU117" s="126"/>
      <c r="WRV117" s="124"/>
      <c r="WRW117" s="125"/>
      <c r="WRX117" s="125"/>
      <c r="WRY117" s="126"/>
      <c r="WRZ117" s="124"/>
      <c r="WSA117" s="125"/>
      <c r="WSB117" s="125"/>
      <c r="WSC117" s="126"/>
      <c r="WSD117" s="124"/>
      <c r="WSE117" s="125"/>
      <c r="WSF117" s="125"/>
      <c r="WSG117" s="126"/>
      <c r="WSH117" s="124"/>
      <c r="WSI117" s="125"/>
      <c r="WSJ117" s="125"/>
      <c r="WSK117" s="126"/>
      <c r="WSL117" s="124"/>
      <c r="WSM117" s="125"/>
      <c r="WSN117" s="125"/>
      <c r="WSO117" s="126"/>
      <c r="WSP117" s="124"/>
      <c r="WSQ117" s="125"/>
      <c r="WSR117" s="125"/>
      <c r="WSS117" s="126"/>
      <c r="WST117" s="124"/>
      <c r="WSU117" s="125"/>
      <c r="WSV117" s="125"/>
      <c r="WSW117" s="126"/>
      <c r="WSX117" s="124"/>
      <c r="WSY117" s="125"/>
      <c r="WSZ117" s="125"/>
      <c r="WTA117" s="126"/>
      <c r="WTB117" s="124"/>
      <c r="WTC117" s="125"/>
      <c r="WTD117" s="125"/>
      <c r="WTE117" s="126"/>
      <c r="WTF117" s="124"/>
      <c r="WTG117" s="125"/>
      <c r="WTH117" s="125"/>
      <c r="WTI117" s="126"/>
      <c r="WTJ117" s="124"/>
      <c r="WTK117" s="125"/>
      <c r="WTL117" s="125"/>
      <c r="WTM117" s="126"/>
      <c r="WTN117" s="124"/>
      <c r="WTO117" s="125"/>
      <c r="WTP117" s="125"/>
      <c r="WTQ117" s="126"/>
      <c r="WTR117" s="124"/>
      <c r="WTS117" s="125"/>
      <c r="WTT117" s="125"/>
      <c r="WTU117" s="126"/>
      <c r="WTV117" s="124"/>
      <c r="WTW117" s="125"/>
      <c r="WTX117" s="125"/>
      <c r="WTY117" s="126"/>
      <c r="WTZ117" s="124"/>
      <c r="WUA117" s="125"/>
      <c r="WUB117" s="125"/>
      <c r="WUC117" s="126"/>
      <c r="WUD117" s="124"/>
      <c r="WUE117" s="125"/>
      <c r="WUF117" s="125"/>
      <c r="WUG117" s="126"/>
      <c r="WUH117" s="124"/>
      <c r="WUI117" s="125"/>
      <c r="WUJ117" s="125"/>
      <c r="WUK117" s="126"/>
      <c r="WUL117" s="124"/>
      <c r="WUM117" s="125"/>
      <c r="WUN117" s="125"/>
      <c r="WUO117" s="126"/>
      <c r="WUP117" s="124"/>
      <c r="WUQ117" s="125"/>
      <c r="WUR117" s="125"/>
      <c r="WUS117" s="126"/>
      <c r="WUT117" s="124"/>
      <c r="WUU117" s="125"/>
      <c r="WUV117" s="125"/>
      <c r="WUW117" s="126"/>
      <c r="WUX117" s="124"/>
      <c r="WUY117" s="125"/>
      <c r="WUZ117" s="125"/>
      <c r="WVA117" s="126"/>
      <c r="WVB117" s="124"/>
      <c r="WVC117" s="125"/>
      <c r="WVD117" s="125"/>
      <c r="WVE117" s="126"/>
      <c r="WVF117" s="124"/>
      <c r="WVG117" s="125"/>
      <c r="WVH117" s="125"/>
      <c r="WVI117" s="126"/>
      <c r="WVJ117" s="124"/>
      <c r="WVK117" s="125"/>
      <c r="WVL117" s="125"/>
      <c r="WVM117" s="126"/>
      <c r="WVN117" s="124"/>
      <c r="WVO117" s="125"/>
      <c r="WVP117" s="125"/>
      <c r="WVQ117" s="126"/>
      <c r="WVR117" s="124"/>
      <c r="WVS117" s="125"/>
      <c r="WVT117" s="125"/>
      <c r="WVU117" s="126"/>
      <c r="WVV117" s="124"/>
      <c r="WVW117" s="125"/>
      <c r="WVX117" s="125"/>
      <c r="WVY117" s="126"/>
      <c r="WVZ117" s="124"/>
      <c r="WWA117" s="125"/>
      <c r="WWB117" s="125"/>
      <c r="WWC117" s="126"/>
      <c r="WWD117" s="124"/>
      <c r="WWE117" s="125"/>
      <c r="WWF117" s="125"/>
      <c r="WWG117" s="126"/>
      <c r="WWH117" s="124"/>
      <c r="WWI117" s="125"/>
      <c r="WWJ117" s="125"/>
      <c r="WWK117" s="126"/>
      <c r="WWL117" s="124"/>
      <c r="WWM117" s="125"/>
      <c r="WWN117" s="125"/>
      <c r="WWO117" s="126"/>
      <c r="WWP117" s="124"/>
      <c r="WWQ117" s="125"/>
      <c r="WWR117" s="125"/>
      <c r="WWS117" s="126"/>
      <c r="WWT117" s="124"/>
      <c r="WWU117" s="125"/>
      <c r="WWV117" s="125"/>
      <c r="WWW117" s="126"/>
      <c r="WWX117" s="124"/>
      <c r="WWY117" s="125"/>
      <c r="WWZ117" s="125"/>
      <c r="WXA117" s="126"/>
      <c r="WXB117" s="124"/>
      <c r="WXC117" s="125"/>
      <c r="WXD117" s="125"/>
      <c r="WXE117" s="126"/>
      <c r="WXF117" s="124"/>
      <c r="WXG117" s="125"/>
      <c r="WXH117" s="125"/>
      <c r="WXI117" s="126"/>
      <c r="WXJ117" s="124"/>
      <c r="WXK117" s="125"/>
      <c r="WXL117" s="125"/>
      <c r="WXM117" s="126"/>
      <c r="WXN117" s="124"/>
      <c r="WXO117" s="125"/>
      <c r="WXP117" s="125"/>
      <c r="WXQ117" s="126"/>
      <c r="WXR117" s="124"/>
      <c r="WXS117" s="125"/>
      <c r="WXT117" s="125"/>
      <c r="WXU117" s="126"/>
      <c r="WXV117" s="124"/>
      <c r="WXW117" s="125"/>
      <c r="WXX117" s="125"/>
      <c r="WXY117" s="126"/>
      <c r="WXZ117" s="124"/>
      <c r="WYA117" s="125"/>
      <c r="WYB117" s="125"/>
      <c r="WYC117" s="126"/>
      <c r="WYD117" s="124"/>
      <c r="WYE117" s="125"/>
      <c r="WYF117" s="125"/>
      <c r="WYG117" s="126"/>
      <c r="WYH117" s="124"/>
      <c r="WYI117" s="125"/>
      <c r="WYJ117" s="125"/>
      <c r="WYK117" s="126"/>
      <c r="WYL117" s="124"/>
      <c r="WYM117" s="125"/>
      <c r="WYN117" s="125"/>
      <c r="WYO117" s="126"/>
      <c r="WYP117" s="124"/>
      <c r="WYQ117" s="125"/>
      <c r="WYR117" s="125"/>
      <c r="WYS117" s="126"/>
      <c r="WYT117" s="124"/>
      <c r="WYU117" s="125"/>
      <c r="WYV117" s="125"/>
      <c r="WYW117" s="126"/>
      <c r="WYX117" s="124"/>
      <c r="WYY117" s="125"/>
      <c r="WYZ117" s="125"/>
      <c r="WZA117" s="126"/>
      <c r="WZB117" s="124"/>
      <c r="WZC117" s="125"/>
      <c r="WZD117" s="125"/>
      <c r="WZE117" s="126"/>
      <c r="WZF117" s="124"/>
      <c r="WZG117" s="125"/>
      <c r="WZH117" s="125"/>
      <c r="WZI117" s="126"/>
      <c r="WZJ117" s="124"/>
      <c r="WZK117" s="125"/>
      <c r="WZL117" s="125"/>
      <c r="WZM117" s="126"/>
      <c r="WZN117" s="124"/>
      <c r="WZO117" s="125"/>
      <c r="WZP117" s="125"/>
      <c r="WZQ117" s="126"/>
      <c r="WZR117" s="124"/>
      <c r="WZS117" s="125"/>
      <c r="WZT117" s="125"/>
      <c r="WZU117" s="126"/>
      <c r="WZV117" s="124"/>
      <c r="WZW117" s="125"/>
      <c r="WZX117" s="125"/>
      <c r="WZY117" s="126"/>
      <c r="WZZ117" s="124"/>
      <c r="XAA117" s="125"/>
      <c r="XAB117" s="125"/>
      <c r="XAC117" s="126"/>
      <c r="XAD117" s="124"/>
      <c r="XAE117" s="125"/>
      <c r="XAF117" s="125"/>
      <c r="XAG117" s="126"/>
      <c r="XAH117" s="124"/>
      <c r="XAI117" s="125"/>
      <c r="XAJ117" s="125"/>
      <c r="XAK117" s="126"/>
      <c r="XAL117" s="124"/>
      <c r="XAM117" s="125"/>
      <c r="XAN117" s="125"/>
      <c r="XAO117" s="126"/>
      <c r="XAP117" s="124"/>
      <c r="XAQ117" s="125"/>
      <c r="XAR117" s="125"/>
      <c r="XAS117" s="126"/>
      <c r="XAT117" s="124"/>
      <c r="XAU117" s="125"/>
      <c r="XAV117" s="125"/>
      <c r="XAW117" s="126"/>
      <c r="XAX117" s="124"/>
      <c r="XAY117" s="125"/>
      <c r="XAZ117" s="125"/>
      <c r="XBA117" s="126"/>
      <c r="XBB117" s="124"/>
      <c r="XBC117" s="125"/>
      <c r="XBD117" s="125"/>
      <c r="XBE117" s="126"/>
      <c r="XBF117" s="124"/>
      <c r="XBG117" s="125"/>
      <c r="XBH117" s="125"/>
      <c r="XBI117" s="126"/>
      <c r="XBJ117" s="124"/>
      <c r="XBK117" s="125"/>
      <c r="XBL117" s="125"/>
      <c r="XBM117" s="126"/>
      <c r="XBN117" s="124"/>
      <c r="XBO117" s="125"/>
      <c r="XBP117" s="125"/>
      <c r="XBQ117" s="126"/>
      <c r="XBR117" s="124"/>
      <c r="XBS117" s="125"/>
      <c r="XBT117" s="125"/>
      <c r="XBU117" s="126"/>
      <c r="XBV117" s="124"/>
      <c r="XBW117" s="125"/>
      <c r="XBX117" s="125"/>
      <c r="XBY117" s="126"/>
      <c r="XBZ117" s="124"/>
      <c r="XCA117" s="125"/>
      <c r="XCB117" s="125"/>
      <c r="XCC117" s="126"/>
      <c r="XCD117" s="124"/>
      <c r="XCE117" s="125"/>
      <c r="XCF117" s="125"/>
      <c r="XCG117" s="126"/>
      <c r="XCH117" s="124"/>
      <c r="XCI117" s="125"/>
      <c r="XCJ117" s="125"/>
      <c r="XCK117" s="126"/>
      <c r="XCL117" s="124"/>
      <c r="XCM117" s="125"/>
      <c r="XCN117" s="125"/>
      <c r="XCO117" s="126"/>
      <c r="XCP117" s="124"/>
      <c r="XCQ117" s="125"/>
      <c r="XCR117" s="125"/>
      <c r="XCS117" s="126"/>
      <c r="XCT117" s="124"/>
      <c r="XCU117" s="125"/>
      <c r="XCV117" s="125"/>
      <c r="XCW117" s="126"/>
      <c r="XCX117" s="124"/>
      <c r="XCY117" s="125"/>
      <c r="XCZ117" s="125"/>
      <c r="XDA117" s="126"/>
      <c r="XDB117" s="124"/>
      <c r="XDC117" s="125"/>
      <c r="XDD117" s="125"/>
      <c r="XDE117" s="126"/>
      <c r="XDF117" s="124"/>
      <c r="XDG117" s="125"/>
      <c r="XDH117" s="125"/>
      <c r="XDI117" s="126"/>
      <c r="XDJ117" s="124"/>
      <c r="XDK117" s="125"/>
      <c r="XDL117" s="125"/>
      <c r="XDM117" s="126"/>
      <c r="XDN117" s="124"/>
      <c r="XDO117" s="125"/>
      <c r="XDP117" s="125"/>
      <c r="XDQ117" s="126"/>
      <c r="XDR117" s="124"/>
      <c r="XDS117" s="125"/>
      <c r="XDT117" s="125"/>
      <c r="XDU117" s="126"/>
      <c r="XDV117" s="124"/>
      <c r="XDW117" s="125"/>
      <c r="XDX117" s="125"/>
      <c r="XDY117" s="126"/>
      <c r="XDZ117" s="124"/>
      <c r="XEA117" s="125"/>
      <c r="XEB117" s="125"/>
      <c r="XEC117" s="126"/>
    </row>
    <row r="118" spans="1:16357" s="123" customFormat="1" x14ac:dyDescent="0.3">
      <c r="A118" s="114"/>
      <c r="B118" s="92" t="s">
        <v>5185</v>
      </c>
      <c r="C118" s="32">
        <v>6908.4</v>
      </c>
      <c r="D118" s="32">
        <v>6908.4</v>
      </c>
      <c r="E118" s="32">
        <v>8980.92</v>
      </c>
    </row>
    <row r="119" spans="1:16357" x14ac:dyDescent="0.3">
      <c r="A119" s="115"/>
      <c r="B119" s="53" t="s">
        <v>5186</v>
      </c>
      <c r="C119" s="32">
        <v>16019.05955</v>
      </c>
      <c r="D119" s="32">
        <v>16019.05955</v>
      </c>
      <c r="E119" s="32">
        <v>20824.777415</v>
      </c>
    </row>
    <row r="120" spans="1:16357" x14ac:dyDescent="0.3">
      <c r="A120" s="115"/>
      <c r="B120" s="53" t="s">
        <v>5187</v>
      </c>
      <c r="C120" s="32">
        <v>13501.0134</v>
      </c>
      <c r="D120" s="32">
        <v>13501.0134</v>
      </c>
      <c r="E120" s="32">
        <v>17551.317420000003</v>
      </c>
    </row>
    <row r="121" spans="1:16357" x14ac:dyDescent="0.3">
      <c r="A121" s="115"/>
      <c r="B121" s="53" t="s">
        <v>5188</v>
      </c>
      <c r="C121" s="32">
        <v>7585.212211</v>
      </c>
      <c r="D121" s="32">
        <v>7585.212211</v>
      </c>
      <c r="E121" s="32">
        <v>9860.7758742999995</v>
      </c>
    </row>
    <row r="122" spans="1:16357" x14ac:dyDescent="0.3">
      <c r="A122" s="115"/>
      <c r="B122" s="53" t="s">
        <v>5189</v>
      </c>
      <c r="C122" s="32">
        <v>1205.447625</v>
      </c>
      <c r="D122" s="32">
        <v>1205.447625</v>
      </c>
      <c r="E122" s="32">
        <v>1567.0819125</v>
      </c>
    </row>
    <row r="123" spans="1:16357" x14ac:dyDescent="0.3">
      <c r="A123" s="115"/>
      <c r="B123" s="53" t="s">
        <v>5190</v>
      </c>
      <c r="C123" s="32">
        <v>1687.626675</v>
      </c>
      <c r="D123" s="32">
        <v>1687.626675</v>
      </c>
      <c r="E123" s="32">
        <v>2193.9146775000004</v>
      </c>
    </row>
    <row r="124" spans="1:16357" ht="31.2" x14ac:dyDescent="0.3">
      <c r="A124" s="115"/>
      <c r="B124" s="121" t="s">
        <v>5191</v>
      </c>
      <c r="C124" s="32">
        <v>1687.626675</v>
      </c>
      <c r="D124" s="32">
        <v>1687.626675</v>
      </c>
      <c r="E124" s="32">
        <v>5062.0998000000009</v>
      </c>
    </row>
    <row r="125" spans="1:16357" x14ac:dyDescent="0.3">
      <c r="A125" s="115"/>
      <c r="B125" s="53" t="s">
        <v>5192</v>
      </c>
      <c r="C125" s="32">
        <v>13503.093999999999</v>
      </c>
      <c r="D125" s="32">
        <v>13503.093999999999</v>
      </c>
      <c r="E125" s="32">
        <v>27002.0268</v>
      </c>
    </row>
    <row r="126" spans="1:16357" x14ac:dyDescent="0.3">
      <c r="A126" s="115"/>
      <c r="B126" s="115" t="s">
        <v>5193</v>
      </c>
      <c r="C126" s="32">
        <v>1687.626675</v>
      </c>
      <c r="D126" s="32">
        <v>1687.626675</v>
      </c>
      <c r="E126" s="32">
        <v>5062.0998000000009</v>
      </c>
    </row>
    <row r="127" spans="1:16357" x14ac:dyDescent="0.3">
      <c r="A127" s="115"/>
      <c r="B127" s="53" t="s">
        <v>5194</v>
      </c>
      <c r="C127" s="32">
        <v>4915.4175000000005</v>
      </c>
      <c r="D127" s="32">
        <v>4915.4175000000005</v>
      </c>
      <c r="E127" s="32">
        <v>9830.8350000000009</v>
      </c>
    </row>
    <row r="128" spans="1:16357" x14ac:dyDescent="0.3">
      <c r="A128" s="115"/>
      <c r="B128" s="115" t="s">
        <v>5195</v>
      </c>
      <c r="C128" s="115">
        <v>515</v>
      </c>
      <c r="D128" s="127">
        <v>515</v>
      </c>
      <c r="E128" s="32">
        <v>515</v>
      </c>
    </row>
  </sheetData>
  <mergeCells count="1">
    <mergeCell ref="A1:B1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CHE2025</vt:lpstr>
      <vt:lpstr>CBHTS2025</vt:lpstr>
      <vt:lpstr>CETVET2025</vt:lpstr>
      <vt:lpstr>CAFF2025</vt:lpstr>
      <vt:lpstr>CMNHS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Aiyaz Khan</dc:creator>
  <cp:lastModifiedBy>Aiyaz Khan</cp:lastModifiedBy>
  <dcterms:created xsi:type="dcterms:W3CDTF">2022-03-24T03:37:33Z</dcterms:created>
  <dcterms:modified xsi:type="dcterms:W3CDTF">2024-12-05T21:16:33Z</dcterms:modified>
</cp:coreProperties>
</file>